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elg\Downloads\"/>
    </mc:Choice>
  </mc:AlternateContent>
  <xr:revisionPtr revIDLastSave="0" documentId="13_ncr:1_{1030654F-B252-45B0-8CFC-C2BC83F4CEF1}" xr6:coauthVersionLast="36" xr6:coauthVersionMax="47" xr10:uidLastSave="{00000000-0000-0000-0000-000000000000}"/>
  <bookViews>
    <workbookView xWindow="0" yWindow="0" windowWidth="20490" windowHeight="7545" activeTab="1" xr2:uid="{587419AD-1101-4CA7-9005-D04EB26A8784}"/>
  </bookViews>
  <sheets>
    <sheet name="Paramètres" sheetId="4" r:id="rId1"/>
    <sheet name="Feuil2" sheetId="16" r:id="rId2"/>
    <sheet name="Feuil1" sheetId="15" r:id="rId3"/>
    <sheet name="IPS_lycées_delta" sheetId="14" r:id="rId4"/>
    <sheet name="IPS_lycées" sheetId="5" r:id="rId5"/>
  </sheets>
  <definedNames>
    <definedName name="DonnéesExternes_1" localSheetId="4" hidden="1">IPS_lycées!$A$1:$M$66</definedName>
    <definedName name="DonnéesExternes_2" localSheetId="3" hidden="1">IPS_lycées_delta!$A$1:$P$66</definedName>
    <definedName name="DonnéesExternes_3" localSheetId="2" hidden="1">Feuil1!$A$1:$N$302</definedName>
    <definedName name="DonnéesExternes_4" localSheetId="1" hidden="1">Feuil2!$A$1:$C$14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5" l="1"/>
  <c r="G67" i="5"/>
  <c r="H67" i="5"/>
  <c r="I67" i="5"/>
  <c r="J67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9E2EC97-9FCD-4503-88A7-4FB80B09577E}" keepAlive="1" name="Requête - etab_reseau" description="Connexion à la requête « etab_reseau » dans le classeur." type="5" refreshedVersion="6" background="1" saveData="1">
    <dbPr connection="Provider=Microsoft.Mashup.OleDb.1;Data Source=$Workbook$;Location=etab_reseau;Extended Properties=&quot;&quot;" command="SELECT * FROM [etab_reseau]"/>
  </connection>
  <connection id="2" xr16:uid="{4D592888-7C71-4193-90CE-9BE019DA38B2}" keepAlive="1" name="Requête - ips_lyc" description="Connexion à la requête « ips_lyc » dans le classeur." type="5" refreshedVersion="6" background="1" saveData="1">
    <dbPr connection="Provider=Microsoft.Mashup.OleDb.1;Data Source=$Workbook$;Location=ips_lyc;Extended Properties=&quot;&quot;" command="SELECT * FROM [ips_lyc]"/>
  </connection>
  <connection id="3" xr16:uid="{38DC4341-05FE-40B5-891B-92B15BC92754}" keepAlive="1" name="Requête - ips_lyc_delta" description="Connexion à la requête « ips_lyc_delta » dans le classeur." type="5" refreshedVersion="6" background="1" saveData="1">
    <dbPr connection="Provider=Microsoft.Mashup.OleDb.1;Data Source=$Workbook$;Location=ips_lyc_delta;Extended Properties=&quot;&quot;" command="SELECT * FROM [ips_lyc_delta]"/>
  </connection>
  <connection id="4" xr16:uid="{42EE263C-6F5C-4374-9314-F5250E7429ED}" keepAlive="1" name="Requête - ips_lyc_reseau" description="Connexion à la requête « ips_lyc_reseau » dans le classeur." type="5" refreshedVersion="6" background="1" saveData="1">
    <dbPr connection="Provider=Microsoft.Mashup.OleDb.1;Data Source=$Workbook$;Location=ips_lyc_reseau;Extended Properties=&quot;&quot;" command="SELECT * FROM [ips_lyc_reseau]"/>
  </connection>
  <connection id="5" xr16:uid="{A1F889A3-8F65-4BB4-BF43-A42CF7FF3BF8}" keepAlive="1" name="Requête - IPS_moy_GT(1)" description="Connexion à la requête « IPS_moy_GT » dans le classeur." type="5" refreshedVersion="6" background="1" saveData="1">
    <dbPr connection="Provider=Microsoft.Mashup.OleDb.1;Data Source=$Workbook$;Location=IPS_moy_GT;Extended Properties=&quot;&quot;" command="SELECT * FROM [IPS_moy_GT]"/>
  </connection>
  <connection id="6" xr16:uid="{F1383E65-266A-456F-B93B-73B21FD02E17}" keepAlive="1" name="Requête - IPS_moy_PRO" description="Connexion à la requête « IPS_moy_PRO » dans le classeur." type="5" refreshedVersion="0" background="1">
    <dbPr connection="Provider=Microsoft.Mashup.OleDb.1;Data Source=$Workbook$;Location=IPS_moy_PRO;Extended Properties=&quot;&quot;" command="SELECT * FROM [IPS_moy_PRO]"/>
  </connection>
  <connection id="7" xr16:uid="{7D4E0355-5A0E-4F7D-B43B-F3DFE32C6116}" keepAlive="1" name="Requête - Path" description="Connexion à la requête « Path » dans le classeur." type="5" refreshedVersion="0" background="1">
    <dbPr connection="Provider=Microsoft.Mashup.OleDb.1;Data Source=$Workbook$;Location=Path;Extended Properties=&quot;&quot;" command="SELECT * FROM [Path]"/>
  </connection>
  <connection id="8" xr16:uid="{E2609809-63B6-4DA6-AE3A-7B8D87F03A92}" keepAlive="1" name="Requête - Path2" description="Connexion à la requête « Path2 » dans le classeur." type="5" refreshedVersion="6" background="1">
    <dbPr connection="Provider=Microsoft.Mashup.OleDb.1;Data Source=$Workbook$;Location=Path2;Extended Properties=&quot;&quot;" command="SELECT * FROM [Path2]"/>
  </connection>
</connections>
</file>

<file path=xl/sharedStrings.xml><?xml version="1.0" encoding="utf-8"?>
<sst xmlns="http://schemas.openxmlformats.org/spreadsheetml/2006/main" count="4690" uniqueCount="1538">
  <si>
    <t>Chemin de l'espace de travail</t>
  </si>
  <si>
    <t>C:\Users\nnnnp\Documents\Power Query\</t>
  </si>
  <si>
    <t>C:\Users\claudelg\Nextcloud\EAFC\Power Query\</t>
  </si>
  <si>
    <t>UAI</t>
  </si>
  <si>
    <t>Nom de l'établissment</t>
  </si>
  <si>
    <t>Type de lycée</t>
  </si>
  <si>
    <t>Secteur</t>
  </si>
  <si>
    <t>Nom de la commune</t>
  </si>
  <si>
    <t>Effectifs voie GT</t>
  </si>
  <si>
    <t>Effectifs voie PRO</t>
  </si>
  <si>
    <t>Effectifs Ensemble GT-PRO</t>
  </si>
  <si>
    <t>IPS voie GT</t>
  </si>
  <si>
    <t>IPS voie PRO</t>
  </si>
  <si>
    <t>IPS Ensemble GT-PRO</t>
  </si>
  <si>
    <t>Ecart-type de l'IPS voie GT</t>
  </si>
  <si>
    <t>Ecart-type de l'IPS voie PRO</t>
  </si>
  <si>
    <t>0250008Y</t>
  </si>
  <si>
    <t>LYCEE GENERAL ET TECHNOLOGIQUE LOUIS PASTEUR</t>
  </si>
  <si>
    <t>LEGT</t>
  </si>
  <si>
    <t>public</t>
  </si>
  <si>
    <t>BESANCON</t>
  </si>
  <si>
    <t>0251711Z</t>
  </si>
  <si>
    <t>LYCEE POLYVALENT CLAUDE NICOLAS LEDOUX</t>
  </si>
  <si>
    <t>LPO</t>
  </si>
  <si>
    <t>0250011B</t>
  </si>
  <si>
    <t>LPO JULES HAAG LYCEE DES METIERS DE LA MICROTECHNIQUE ET DE L AUTOMATIQUE</t>
  </si>
  <si>
    <t>0250007X</t>
  </si>
  <si>
    <t>LYCEE GENERAL ET TECHNOLOGIQUE VICTOR HUGO</t>
  </si>
  <si>
    <t>0250010A</t>
  </si>
  <si>
    <t>LYCEE GENERAL ET TECHNOLOGIQUE LOUIS PERGAUD</t>
  </si>
  <si>
    <t>0250043L</t>
  </si>
  <si>
    <t>LYCEE POLYVALENT XAVIER MARMIER</t>
  </si>
  <si>
    <t>PONTARLIER</t>
  </si>
  <si>
    <t>0250030X</t>
  </si>
  <si>
    <t>LYCEE GENERAL ET TECHNOLOGIQUE GEORGES CUVIER</t>
  </si>
  <si>
    <t>MONTBELIARD</t>
  </si>
  <si>
    <t>0251671F</t>
  </si>
  <si>
    <t>LPO EDGAR FAURE LYCEE DES METIERS DE L HORLOGERIE DE LA BIJOUTERIE ET DE LA JOAILLERIE</t>
  </si>
  <si>
    <t>MORTEAU</t>
  </si>
  <si>
    <t>0250058C</t>
  </si>
  <si>
    <t>LYCEE GENERAL ET TECHNOLOGIQUE ARMAND PEUGEOT</t>
  </si>
  <si>
    <t>VALENTIGNEY</t>
  </si>
  <si>
    <t>0251994G</t>
  </si>
  <si>
    <t>LYCEE POLYVALENT GERMAINE TILLION</t>
  </si>
  <si>
    <t>0250013D</t>
  </si>
  <si>
    <t>LYCEE PROFESSIONNEL PIERRE ADRIEN PARIS LYCEE DES METIERS DE LA CONSTRUCTION DURABLE</t>
  </si>
  <si>
    <t>LP</t>
  </si>
  <si>
    <t>0251349F</t>
  </si>
  <si>
    <t>LYCEE PROFESSIONNEL TOUSSAINT LOUVERTURE</t>
  </si>
  <si>
    <t>0250014E</t>
  </si>
  <si>
    <t>LYCEE PROFESSIONNEL CONDE LYCEE DES METIERS DES SERVICES ET SOINS A LA PERSONNE ET DE L HOTELLERIE RESTAURATION</t>
  </si>
  <si>
    <t>0250067M</t>
  </si>
  <si>
    <t>LYCEE PROFESSIONNEL LES HUISSELETS LYCEE DES METIERS DE LA SECURITE ET DE LA PREVENTION</t>
  </si>
  <si>
    <t>0251079M</t>
  </si>
  <si>
    <t>LYCEE PROFESSIONNEL TRISTAN BERNARD LYCEE DES METIERS DES SERVICES AUX ENTREPRISES</t>
  </si>
  <si>
    <t>0250063H</t>
  </si>
  <si>
    <t>LYCEE PROFESSIONNEL JOUFFROY D ABBANS</t>
  </si>
  <si>
    <t>BAUME LES DAMES</t>
  </si>
  <si>
    <t>0250001R</t>
  </si>
  <si>
    <t>LYCEE PROFESSIONNEL NELSON MANDELA LYCEE DES METIERS DE LA PLASTURGIE DE L HYGIENE PROPRETE ET DES SERVICES</t>
  </si>
  <si>
    <t>AUDINCOURT</t>
  </si>
  <si>
    <t>0251021Z</t>
  </si>
  <si>
    <t>LGT PR ST PAUL LYCEE DES METIERS DE LA CONCEPTION DE PRODUITS ET DE L AMENAGEMENT DE L HABITAT</t>
  </si>
  <si>
    <t>privé sous contrat</t>
  </si>
  <si>
    <t>0251028G</t>
  </si>
  <si>
    <t>INSTITUTION NOTRE DAME SAINT JEAN LYCEE</t>
  </si>
  <si>
    <t>0251024C</t>
  </si>
  <si>
    <t>LYCEE GENERAL ET TECHNOLOGIQUE PRIVE LES AUGUSTINS</t>
  </si>
  <si>
    <t>0251592V</t>
  </si>
  <si>
    <t>LP PR ST JOSEPH LYCEE DES METIERS DE LA CONCEPTION DE PRODUITS ET DE L AMENAGEMENT DE L HABITAT</t>
  </si>
  <si>
    <t>0251035P</t>
  </si>
  <si>
    <t>LYCEE PROFESSIONNEL PRIVE SAINTE FAMILLE</t>
  </si>
  <si>
    <t>0251112Y</t>
  </si>
  <si>
    <t>LYCEE PROFESSIONNEL PRIVE SAINT BENIGNE</t>
  </si>
  <si>
    <t>0251971G</t>
  </si>
  <si>
    <t>LP BERNARD CORDIER</t>
  </si>
  <si>
    <t>0390042J</t>
  </si>
  <si>
    <t>LYCEE VICTOR CONSIDERANT</t>
  </si>
  <si>
    <t>SALINS LES BAINS</t>
  </si>
  <si>
    <t>0390012B</t>
  </si>
  <si>
    <t>LYCEE GENERAL CHARLES NODIER</t>
  </si>
  <si>
    <t>DOLE</t>
  </si>
  <si>
    <t>0390019J</t>
  </si>
  <si>
    <t>LYCEE GENERAL ET TECHNOLOGIQUE JEAN MICHEL</t>
  </si>
  <si>
    <t>LONS LE SAUNIER</t>
  </si>
  <si>
    <t>0390033Z</t>
  </si>
  <si>
    <t>LYCEE POLYVALENT HYACINTHE FRIANT LYCEE DES METIERS DE L HOTELLERIE DE LA RESTAURATION ET DU SANITAIRE ET DU SOCIAL</t>
  </si>
  <si>
    <t>POLIGNY</t>
  </si>
  <si>
    <t>0391092A</t>
  </si>
  <si>
    <t>LYCEE POLYVALENT PAUL EMILE VICTOR LYCEE DES METIERS DE LA PRODUCTION ET DE LA MAINTENANCE INDUSTRIELLES</t>
  </si>
  <si>
    <t>CHAMPAGNOLE</t>
  </si>
  <si>
    <t>0390027T</t>
  </si>
  <si>
    <t>LPO VICTOR BERARD LYCEE DES METIERS DE L OPTIQUE ET DES MICROTECHNIQUES</t>
  </si>
  <si>
    <t>HAUTS DE BIENNE</t>
  </si>
  <si>
    <t>0390029V</t>
  </si>
  <si>
    <t>LYCEE POLYVALENT DES METIERS DU BOIS</t>
  </si>
  <si>
    <t>MOUCHARD</t>
  </si>
  <si>
    <t>0390024P</t>
  </si>
  <si>
    <t>LYCEE PROFESSIONNEL PIERRE VERNOTTE</t>
  </si>
  <si>
    <t>MOIRANS EN MONTAGNE</t>
  </si>
  <si>
    <t>0390013C</t>
  </si>
  <si>
    <t>LYCEE POLYVALENT JACQUES DUHAMEL</t>
  </si>
  <si>
    <t>0390914G</t>
  </si>
  <si>
    <t>LYCEE PROFESSIONNEL FERDINAND FILLOD LYCEE DES METIERS DES ARTS DU METAL</t>
  </si>
  <si>
    <t>SAINT AMOUR</t>
  </si>
  <si>
    <t>0390015E</t>
  </si>
  <si>
    <t>LYCEE PROFESSIONNEL JACQUES PREVERT LYCEE DES METIERS DE LA MODE ET DE L ESTHETIQUE</t>
  </si>
  <si>
    <t>0390786T</t>
  </si>
  <si>
    <t>LYCEE POLYVALENT PRE SAINT SAUVEUR</t>
  </si>
  <si>
    <t>SAINT CLAUDE</t>
  </si>
  <si>
    <t>0390021L</t>
  </si>
  <si>
    <t>LYCEE PROFESSIONNEL MONTCIEL LYCEE DES METIERS DU SANITAIRE ET DU SOCIAL</t>
  </si>
  <si>
    <t>0390020K</t>
  </si>
  <si>
    <t>LYCEE PROFESSIONNEL LE CORBUSIER BATIMENT</t>
  </si>
  <si>
    <t>0391131T</t>
  </si>
  <si>
    <t>INSTITUT EUROPEEN DE FORMATION COMPAGNONS DU TOUR DE FRANCE</t>
  </si>
  <si>
    <t>0390070P</t>
  </si>
  <si>
    <t>LYCEE GENERAL ET TECHNOLOGIQUE PRIVE SAINTE MARIE</t>
  </si>
  <si>
    <t>0390091M</t>
  </si>
  <si>
    <t>LYCEE GENERAL ET TECHNOLOGIQUE PRIVE JEANNE D ARC</t>
  </si>
  <si>
    <t>0391146J</t>
  </si>
  <si>
    <t>LYCEE POLYVALENT PRIVE PASTEUR MONT ROLAND</t>
  </si>
  <si>
    <t>0390094R</t>
  </si>
  <si>
    <t>LYCEE PROFESSIONNEL PRIVE SAINTE MARIE</t>
  </si>
  <si>
    <t>0391001B</t>
  </si>
  <si>
    <t>LYCEE PROFESSIONNEL PRIVE JEANNE D ARC</t>
  </si>
  <si>
    <t>0701035V</t>
  </si>
  <si>
    <t>LPO LOUIS ARAGON LYCEE DES METIERS DE L ENERGIE ET DU DEVELOPPEMENT DURABLE</t>
  </si>
  <si>
    <t>HERICOURT</t>
  </si>
  <si>
    <t>0701052N</t>
  </si>
  <si>
    <t>LYCEE GENERAL ET TECHNOLOGIQUE LES HABERGES</t>
  </si>
  <si>
    <t>VESOUL</t>
  </si>
  <si>
    <t>0700905D</t>
  </si>
  <si>
    <t>LYCEE POLYVALENT EDOUARD BELIN LYCEE DES METIERS DE L INGENIERIE NUMERIQUE</t>
  </si>
  <si>
    <t>0700018P</t>
  </si>
  <si>
    <t>LYCEE POLYVALENT GEORGES COLOMB</t>
  </si>
  <si>
    <t>LURE</t>
  </si>
  <si>
    <t>0700009E</t>
  </si>
  <si>
    <t>LYCEE POLYVALENT AUGUSTIN COURNOT</t>
  </si>
  <si>
    <t>GRAY</t>
  </si>
  <si>
    <t>0701078S</t>
  </si>
  <si>
    <t>LYCEE POLYVALENT LUMIERE</t>
  </si>
  <si>
    <t>LUXEUIL LES BAINS</t>
  </si>
  <si>
    <t>0700011G</t>
  </si>
  <si>
    <t>LYCEE PROFESSIONNEL HENRI FERTET LYCEE DES METIERS DE L AUTOMOBILE ET DES TRANSPORTS</t>
  </si>
  <si>
    <t>0700038L</t>
  </si>
  <si>
    <t>LYCEE PROFESSIONNEL LUXEMBOURG</t>
  </si>
  <si>
    <t>0700882D</t>
  </si>
  <si>
    <t>LYCEE PROFESSIONNEL PONTARCHER</t>
  </si>
  <si>
    <t>0700076C</t>
  </si>
  <si>
    <t>LYCEE PROFESSIONNEL PRIVE SAINTE ANNE SAINT JOSEPH</t>
  </si>
  <si>
    <t>0701001H</t>
  </si>
  <si>
    <t>LYCEE PROFESSIONNEL PRIVE SAINT PIERRE FOURIER</t>
  </si>
  <si>
    <t>0700077D</t>
  </si>
  <si>
    <t>LYCEE PROFESSIONNEL PRIVE GROUPE SCOLAIRE DE LA COMPASSION</t>
  </si>
  <si>
    <t>VILLERSEXEL</t>
  </si>
  <si>
    <t>0900003P</t>
  </si>
  <si>
    <t>LYCEE GENERAL ET TECHNOLOGIQUE GUSTAVE COURBET</t>
  </si>
  <si>
    <t>BELFORT</t>
  </si>
  <si>
    <t>0900002N</t>
  </si>
  <si>
    <t>LYCEE GENERAL ET TECHNOLOGIQUE CONDORCET</t>
  </si>
  <si>
    <t>0900004R</t>
  </si>
  <si>
    <t>LYCEE GENERAL ET TECHNOLOGIQUE RAOUL FOLLEREAU</t>
  </si>
  <si>
    <t>0900355X</t>
  </si>
  <si>
    <t>LYCEE PROFESSIONNEL DENIS DIDEROT LYCEE DES METIERS DE L ELECTRICITE DES TECHNOLOGIES NUMERIQUES ET DE LA PRODUCTIQUE</t>
  </si>
  <si>
    <t>BAVILLIERS</t>
  </si>
  <si>
    <t>0900236T</t>
  </si>
  <si>
    <t>LYCEE PROFESSIONNEL RAOUL FOLLEREAU</t>
  </si>
  <si>
    <t>0900019G</t>
  </si>
  <si>
    <t>LYCEE PROFESSIONNEL JULES FERRY LYCEE DES METIERS DES SERVICES AUX COLLECTIVITES AUX ENTREPRISES ET A LA PERSONNE</t>
  </si>
  <si>
    <t>DELLE</t>
  </si>
  <si>
    <t>0900030U</t>
  </si>
  <si>
    <t>0900029T</t>
  </si>
  <si>
    <t>LYCEE GENERAL ET TECHNOLOGIQUE PRIVE NOTRE DAME DES ANGES</t>
  </si>
  <si>
    <t>0900425Y</t>
  </si>
  <si>
    <t>LYCEE PROFESSIONNEL PRIVE SAINT JOSEPH</t>
  </si>
  <si>
    <t>Delta_GT</t>
  </si>
  <si>
    <t>Delta_PRO</t>
  </si>
  <si>
    <t>Réseau</t>
  </si>
  <si>
    <t>Jules Haag Besançon</t>
  </si>
  <si>
    <t>Aire Urbaine Centre</t>
  </si>
  <si>
    <t>Aire Urbaine Sud</t>
  </si>
  <si>
    <t>Victor Hugo Besançon</t>
  </si>
  <si>
    <t>Pergaud Besançon</t>
  </si>
  <si>
    <t>Haut-Doubs</t>
  </si>
  <si>
    <t>Gray</t>
  </si>
  <si>
    <t>Aire Urbaine Nord</t>
  </si>
  <si>
    <t>Luxeuil - Lure</t>
  </si>
  <si>
    <t>Vesoul</t>
  </si>
  <si>
    <t>Haut Jura</t>
  </si>
  <si>
    <t>Jura Nord</t>
  </si>
  <si>
    <t>Revermont</t>
  </si>
  <si>
    <t>uai</t>
  </si>
  <si>
    <t>Type</t>
  </si>
  <si>
    <t>secteur</t>
  </si>
  <si>
    <t>Nom_etab</t>
  </si>
  <si>
    <t>REP</t>
  </si>
  <si>
    <t>Adresse</t>
  </si>
  <si>
    <t>BP</t>
  </si>
  <si>
    <t>Lieu distribué</t>
  </si>
  <si>
    <t>Téléphone</t>
  </si>
  <si>
    <t>Chef d'établissement</t>
  </si>
  <si>
    <t>Adjoint(s)</t>
  </si>
  <si>
    <t>Departement</t>
  </si>
  <si>
    <t>Ville</t>
  </si>
  <si>
    <t>0251048D</t>
  </si>
  <si>
    <t>CLG</t>
  </si>
  <si>
    <t>prv</t>
  </si>
  <si>
    <t>Collège privé du Sacré Coeur</t>
  </si>
  <si>
    <t/>
  </si>
  <si>
    <t>4 RUE DU COLLEGE</t>
  </si>
  <si>
    <t>25330 Amancey</t>
  </si>
  <si>
    <t>Mme VUILLECARD Mireille</t>
  </si>
  <si>
    <t>Doubs</t>
  </si>
  <si>
    <t>Amancey</t>
  </si>
  <si>
    <t>0250003T</t>
  </si>
  <si>
    <t>pub</t>
  </si>
  <si>
    <t>Collège Jean Bauhin</t>
  </si>
  <si>
    <t>24 Rue Du Stand De Tir</t>
  </si>
  <si>
    <t>BP 34128</t>
  </si>
  <si>
    <t>25404 Audincourt</t>
  </si>
  <si>
    <t>Mme MILLOT Fanny</t>
  </si>
  <si>
    <t>Mme LOUAIL Mouina</t>
  </si>
  <si>
    <t>Audincourt</t>
  </si>
  <si>
    <t>0251185C</t>
  </si>
  <si>
    <t>SEGPA Collège Jean Bauhin</t>
  </si>
  <si>
    <t>LP Nelson Mandela</t>
  </si>
  <si>
    <t>6 Rue Rene Girardot</t>
  </si>
  <si>
    <t>BP 74159</t>
  </si>
  <si>
    <t>M. SEMONT Gérald</t>
  </si>
  <si>
    <t>M. JANOSH Eric, Mme GROSCLAUDE Laetitia</t>
  </si>
  <si>
    <t>0251813K</t>
  </si>
  <si>
    <t>SGT LP Nelson Mandela</t>
  </si>
  <si>
    <t>0251556F</t>
  </si>
  <si>
    <t>Collège André Boulloche</t>
  </si>
  <si>
    <t>Rue Du Collège</t>
  </si>
  <si>
    <t>25420 Bart</t>
  </si>
  <si>
    <t>M. GIANCATARINO Patrick</t>
  </si>
  <si>
    <t>Mme COURVOISIER Christine</t>
  </si>
  <si>
    <t>Bart</t>
  </si>
  <si>
    <t>LP Jouffroy d'Abbans</t>
  </si>
  <si>
    <t>16 Rue De L'Helvetie</t>
  </si>
  <si>
    <t>BP 52019</t>
  </si>
  <si>
    <t>25112 Baume-les-Dames</t>
  </si>
  <si>
    <t>Mme LÉVÊQUE-LALLEMAND Elisabeth</t>
  </si>
  <si>
    <t>Baume-les-Dames</t>
  </si>
  <si>
    <t>0250005V</t>
  </si>
  <si>
    <t>Collège René Cassin</t>
  </si>
  <si>
    <t>4, place de l'Europe</t>
  </si>
  <si>
    <t>M. DEGRANDCOURT Ludovic</t>
  </si>
  <si>
    <t>M. GARNIER Jean-Baptisite</t>
  </si>
  <si>
    <t>0252012B</t>
  </si>
  <si>
    <t>SEGPA Collège René Cassin</t>
  </si>
  <si>
    <t>LGT</t>
  </si>
  <si>
    <t>Institution Notre-Dame Saint-Jean Lycée</t>
  </si>
  <si>
    <t>1 RUE DE L'ESPERANCE</t>
  </si>
  <si>
    <t>25000 Besançon</t>
  </si>
  <si>
    <t>M. GAILLARD Martial</t>
  </si>
  <si>
    <t>M. GUYON Jean-Christophe, Mme CAIREY-REMONNAY Alexia</t>
  </si>
  <si>
    <t>Besançon</t>
  </si>
  <si>
    <t>LPO Jules Haag</t>
  </si>
  <si>
    <t>1 Rue Labbe</t>
  </si>
  <si>
    <t>25041 Besançon</t>
  </si>
  <si>
    <t>M. CAGNE Laurent</t>
  </si>
  <si>
    <t>M. DEMAILLE Julien, Mme EUVRARD Sandrine, M. Boisson Alexandre</t>
  </si>
  <si>
    <t>0251806C</t>
  </si>
  <si>
    <t>SEP LPO Jules Haag</t>
  </si>
  <si>
    <t>LGT Victor Hugo</t>
  </si>
  <si>
    <t>1 Rue Rembrandt</t>
  </si>
  <si>
    <t>BP 2159</t>
  </si>
  <si>
    <t>25052 Besançon</t>
  </si>
  <si>
    <t>M. BROYER Jean</t>
  </si>
  <si>
    <t>M. LEGRAND Alexandre, Mme GABOLDE Katia</t>
  </si>
  <si>
    <t>LP privé Saint-Joseph</t>
  </si>
  <si>
    <t>1 rue Alexis Chopard</t>
  </si>
  <si>
    <t>M. CHABOD Frédéric</t>
  </si>
  <si>
    <t>0251348E</t>
  </si>
  <si>
    <t>Collège Albert Camus</t>
  </si>
  <si>
    <t>100 Rue De Vesoul</t>
  </si>
  <si>
    <t>Mme FULLY Agnès</t>
  </si>
  <si>
    <t>Mme DIETSCH-VOLKRINGER Marie</t>
  </si>
  <si>
    <t>0251208C</t>
  </si>
  <si>
    <t>Collège Pierre Joseph Proudhon</t>
  </si>
  <si>
    <t>11 Rue Léon Jouhaux</t>
  </si>
  <si>
    <t>25024 Besançon</t>
  </si>
  <si>
    <t>M. HOSATTE Philippe</t>
  </si>
  <si>
    <t>Mme ALLAIN Sophie</t>
  </si>
  <si>
    <t>0251128R</t>
  </si>
  <si>
    <t>SEGPA Collège Pierre Joseph Proudhon</t>
  </si>
  <si>
    <t>0251371E</t>
  </si>
  <si>
    <t>EREA</t>
  </si>
  <si>
    <t>EREA Simone Veil</t>
  </si>
  <si>
    <t>12 Chemin de la Chaille</t>
  </si>
  <si>
    <t>M. BERTONÈCHE Étienne</t>
  </si>
  <si>
    <t>0250012C</t>
  </si>
  <si>
    <t>Collège Louis et Auguste Lumière</t>
  </si>
  <si>
    <t>12, rue d'Alsace</t>
  </si>
  <si>
    <t>M. PETER Pierre-Philippe</t>
  </si>
  <si>
    <t>M. AVET Jean-Christophe</t>
  </si>
  <si>
    <t>LP Tristan Bernard</t>
  </si>
  <si>
    <t>13 Rue Goya</t>
  </si>
  <si>
    <t>BP 1929</t>
  </si>
  <si>
    <t>25020 Besançon</t>
  </si>
  <si>
    <t>M. FEUVRIER François</t>
  </si>
  <si>
    <t>Mme BAVEREL Laure</t>
  </si>
  <si>
    <t>LPO Claude Nicolas Ledoux</t>
  </si>
  <si>
    <t>14 Rue Alain Savary</t>
  </si>
  <si>
    <t>BP 1327</t>
  </si>
  <si>
    <t>25006 Besançon</t>
  </si>
  <si>
    <t>M. TEYSSIER Jean-Paul</t>
  </si>
  <si>
    <t>Mme MORET Dominique</t>
  </si>
  <si>
    <t>0251976M</t>
  </si>
  <si>
    <t>SEP LPO Claude Nicolas Ledoux</t>
  </si>
  <si>
    <t>0251116C</t>
  </si>
  <si>
    <t>Collège Clairs Soleils</t>
  </si>
  <si>
    <t>2 Chemin Bois St Paul</t>
  </si>
  <si>
    <t>BP 899</t>
  </si>
  <si>
    <t>25025 Besançon</t>
  </si>
  <si>
    <t>Mme TARBY Catherine</t>
  </si>
  <si>
    <t>Mme HEISER Sylvie</t>
  </si>
  <si>
    <t>0250009Z</t>
  </si>
  <si>
    <t>Collège Stendhal</t>
  </si>
  <si>
    <t>25 avenue du Commandant Marceau</t>
  </si>
  <si>
    <t>BP 1635</t>
  </si>
  <si>
    <t>25010 Besançon</t>
  </si>
  <si>
    <t>Mme VAUFREY Emmanuelle</t>
  </si>
  <si>
    <t>0251587P</t>
  </si>
  <si>
    <t>Collège privé Saint-Joseph</t>
  </si>
  <si>
    <t>28, AVENUE FONTAINE ARGENT</t>
  </si>
  <si>
    <t>M. PATOIS Serge</t>
  </si>
  <si>
    <t>0251080N</t>
  </si>
  <si>
    <t>Collège Diderot</t>
  </si>
  <si>
    <t>REP+</t>
  </si>
  <si>
    <t>3 Rue de Cologne</t>
  </si>
  <si>
    <t>M. CUENOT Christophe</t>
  </si>
  <si>
    <t>M. BAUD Pierre-Antoine</t>
  </si>
  <si>
    <t>0251104P</t>
  </si>
  <si>
    <t>SEGPA Collège Diderot</t>
  </si>
  <si>
    <t>0251589S</t>
  </si>
  <si>
    <t>Institution Notre-Dame Saint-Jean Collège</t>
  </si>
  <si>
    <t>30 RUE DE LA GRANGE DU COLLEGE</t>
  </si>
  <si>
    <t>M. PECHINOT Fabrice</t>
  </si>
  <si>
    <t>0251586N</t>
  </si>
  <si>
    <t>Collège privé Sainte-Ursule</t>
  </si>
  <si>
    <t>33 RUE DU GENERAL BRULARD</t>
  </si>
  <si>
    <t>Mme DERUMIGNY Marie-Elisabeth</t>
  </si>
  <si>
    <t>LP privé Sainte-Famille</t>
  </si>
  <si>
    <t>33 rue du Général Brulard</t>
  </si>
  <si>
    <t>LGT Louis Pasteur</t>
  </si>
  <si>
    <t>4 Rue Du Lycée</t>
  </si>
  <si>
    <t>M. LONCHAMPT Gilles</t>
  </si>
  <si>
    <t>Mme GHIOTTI Nicole, Mme PROST Sophie</t>
  </si>
  <si>
    <t>LP Condé</t>
  </si>
  <si>
    <t>5 Place Marulaz</t>
  </si>
  <si>
    <t>Mme GRUSS Virginie</t>
  </si>
  <si>
    <t>M. VERNASSIER Frédéric</t>
  </si>
  <si>
    <t>LP Bernard Cordier</t>
  </si>
  <si>
    <t>5 rue de la Cassotte</t>
  </si>
  <si>
    <t xml:space="preserve"> </t>
  </si>
  <si>
    <t>LGT privé Saint-Paul</t>
  </si>
  <si>
    <t>8 BOULEVARD DIDEROT</t>
  </si>
  <si>
    <t>M. MIGNOT Rémy, Mme BULLY Christine</t>
  </si>
  <si>
    <t>0251573Z</t>
  </si>
  <si>
    <t>Collège Victor Hugo</t>
  </si>
  <si>
    <t>8 Rue Du Lycée</t>
  </si>
  <si>
    <t>25042 Besançon</t>
  </si>
  <si>
    <t>M. FITO Jean-Jacques</t>
  </si>
  <si>
    <t>Mme GROSPERRIN Marie-Laure, M. FAEDO Julien</t>
  </si>
  <si>
    <t>LP Pierre Adrien Paris</t>
  </si>
  <si>
    <t>8 Rue Mercator</t>
  </si>
  <si>
    <t>Mme FAILLENET Béatrice</t>
  </si>
  <si>
    <t>Mme DORMANE Hariba</t>
  </si>
  <si>
    <t>0251810G</t>
  </si>
  <si>
    <t>SGT LP Pierre Adrien Paris</t>
  </si>
  <si>
    <t>0251127P</t>
  </si>
  <si>
    <t>Collège Voltaire</t>
  </si>
  <si>
    <t>9 Rue De Savoie</t>
  </si>
  <si>
    <t>M. BATLOGG François</t>
  </si>
  <si>
    <t>M. ARENA Fabrice</t>
  </si>
  <si>
    <t>LGT Louis Pergaud</t>
  </si>
  <si>
    <t>91 93 Boulevard Blum</t>
  </si>
  <si>
    <t>BP 979</t>
  </si>
  <si>
    <t>25022 Besançon</t>
  </si>
  <si>
    <t>M. BARETJE Jérôme</t>
  </si>
  <si>
    <t>Mme BOUDYAF-TBATOU Bouchra, M. VIEIRA José, Mme Moutenet Françoise</t>
  </si>
  <si>
    <t>0251209D</t>
  </si>
  <si>
    <t>Collège Anatole France</t>
  </si>
  <si>
    <t>Rue De Champvallon</t>
  </si>
  <si>
    <t>BP 101</t>
  </si>
  <si>
    <t>25200 Bethoncourt</t>
  </si>
  <si>
    <t>M. LABETH Jacob</t>
  </si>
  <si>
    <t>Mme RAMI Edith</t>
  </si>
  <si>
    <t>Bethoncourt</t>
  </si>
  <si>
    <t>0250015F</t>
  </si>
  <si>
    <t>Collège Charles Masson</t>
  </si>
  <si>
    <t>Rue Jules Ferry</t>
  </si>
  <si>
    <t>BP 26</t>
  </si>
  <si>
    <t>25310 Blamont</t>
  </si>
  <si>
    <t>M. SAULNIER Jean</t>
  </si>
  <si>
    <t>Blamont</t>
  </si>
  <si>
    <t>0251857H</t>
  </si>
  <si>
    <t>Collège Claude Girard Les Sorentines</t>
  </si>
  <si>
    <t>Les Sorentines</t>
  </si>
  <si>
    <t>25870 Chatillon Le Duc</t>
  </si>
  <si>
    <t>M. SYLVAND Arnaud</t>
  </si>
  <si>
    <t>Mme FAIVRE Murielle</t>
  </si>
  <si>
    <t>Chatillon Le Duc</t>
  </si>
  <si>
    <t>0250016G</t>
  </si>
  <si>
    <t>Collège Louis Bonnemaille</t>
  </si>
  <si>
    <t>Avenue Gaston Renaud</t>
  </si>
  <si>
    <t>25340 Clerval</t>
  </si>
  <si>
    <t>Mme DARU Marie-Noëlle</t>
  </si>
  <si>
    <t>Clerval</t>
  </si>
  <si>
    <t>0251263M</t>
  </si>
  <si>
    <t>AGRI</t>
  </si>
  <si>
    <t>LPO agricole de Dannemarie-sur-Crête</t>
  </si>
  <si>
    <t>Dannemarie-sur-Crête</t>
  </si>
  <si>
    <t>0251949H</t>
  </si>
  <si>
    <t>Collège Lucie Aubrac</t>
  </si>
  <si>
    <t>BP 25</t>
  </si>
  <si>
    <t>25300 Doubs</t>
  </si>
  <si>
    <t>Mme FAREY Monique</t>
  </si>
  <si>
    <t>Mme RAYNAUD Stéphanie</t>
  </si>
  <si>
    <t>0251958T</t>
  </si>
  <si>
    <t>SEGPA Collège Lucie Aubrac</t>
  </si>
  <si>
    <t>0251211F</t>
  </si>
  <si>
    <t>Collège Paul Langevin</t>
  </si>
  <si>
    <t>20 Rue De Taillecourt</t>
  </si>
  <si>
    <t>BP 32</t>
  </si>
  <si>
    <t>25461 Etupes</t>
  </si>
  <si>
    <t>Mme DEMOULIN Fabienne</t>
  </si>
  <si>
    <t>Mme JOLIVET-FARRET Rozen</t>
  </si>
  <si>
    <t>Etupes</t>
  </si>
  <si>
    <t>0250018J</t>
  </si>
  <si>
    <t>Collège Émile Laroue</t>
  </si>
  <si>
    <t>8 Rue Du Collège</t>
  </si>
  <si>
    <t>25560 Frasne</t>
  </si>
  <si>
    <t>M. BANDÉRIER Rémi</t>
  </si>
  <si>
    <t>Frasne</t>
  </si>
  <si>
    <t>0251375J</t>
  </si>
  <si>
    <t>Collège des Quatre Terres</t>
  </si>
  <si>
    <t>Rue Robinson</t>
  </si>
  <si>
    <t>25310 Herimoncourt</t>
  </si>
  <si>
    <t>Mme BORNE Anne-Lise</t>
  </si>
  <si>
    <t>Herimoncourt</t>
  </si>
  <si>
    <t>0250024R</t>
  </si>
  <si>
    <t>Collège Paul Élie Dubois</t>
  </si>
  <si>
    <t>56 Rue Henri Bourlier</t>
  </si>
  <si>
    <t>BP 51</t>
  </si>
  <si>
    <t>25250 L' Isle Sur Le Doubs</t>
  </si>
  <si>
    <t>M. FEUVRIER Stéphane</t>
  </si>
  <si>
    <t>L' Isle Sur Le Doubs</t>
  </si>
  <si>
    <t>0251065X</t>
  </si>
  <si>
    <t>Collège privé Sainte-Jeanne Antide</t>
  </si>
  <si>
    <t>5 GRANDE RUE</t>
  </si>
  <si>
    <t>25160 Labergement Ste Marie</t>
  </si>
  <si>
    <t>Mme MICHEL-AMADRY Myriam</t>
  </si>
  <si>
    <t>Labergement Ste Marie</t>
  </si>
  <si>
    <t>0251058P</t>
  </si>
  <si>
    <t>Collège privé Immaculée Conception</t>
  </si>
  <si>
    <t>15, PLACE PARRENIN</t>
  </si>
  <si>
    <t>25210 Le Russey</t>
  </si>
  <si>
    <t>M. GOGUEY William</t>
  </si>
  <si>
    <t>Le Russey</t>
  </si>
  <si>
    <t>0250052W</t>
  </si>
  <si>
    <t>Collège René Perrot</t>
  </si>
  <si>
    <t>BP 1</t>
  </si>
  <si>
    <t>Mme DJELLAL Teffaha</t>
  </si>
  <si>
    <t>0251064W</t>
  </si>
  <si>
    <t>20, RUE DU COUVENT</t>
  </si>
  <si>
    <t>25210 Les Fontenelles</t>
  </si>
  <si>
    <t>Mme HERMET Cécile</t>
  </si>
  <si>
    <t>Les Fontenelles</t>
  </si>
  <si>
    <t>0251480Y</t>
  </si>
  <si>
    <t>Lycée agricole privé Lasalle</t>
  </si>
  <si>
    <t>Levier</t>
  </si>
  <si>
    <t>0251069B</t>
  </si>
  <si>
    <t>1 PLACE CRETIN</t>
  </si>
  <si>
    <t>25270 Levier</t>
  </si>
  <si>
    <t>Mme LAPPRAND Valérie</t>
  </si>
  <si>
    <t>0251373G</t>
  </si>
  <si>
    <t>Collège Mont-Miroir</t>
  </si>
  <si>
    <t>1 Rue Du Collège</t>
  </si>
  <si>
    <t>25120 Maiche</t>
  </si>
  <si>
    <t>M. VERGUET Didier</t>
  </si>
  <si>
    <t>M. VIEILLE-BLANCHARD Nicolas</t>
  </si>
  <si>
    <t>Maiche</t>
  </si>
  <si>
    <t>0251488G</t>
  </si>
  <si>
    <t>SEGPA Collège Mont-Miroir</t>
  </si>
  <si>
    <t>0251053J</t>
  </si>
  <si>
    <t>31 RUE DE LA BATHEUSE</t>
  </si>
  <si>
    <t>M. BALON Norbert</t>
  </si>
  <si>
    <t>0251324D</t>
  </si>
  <si>
    <t>Collège Jean Paul Guyot</t>
  </si>
  <si>
    <t>12 Rue Du Breuil</t>
  </si>
  <si>
    <t>BP 7</t>
  </si>
  <si>
    <t>25350 Mandeure</t>
  </si>
  <si>
    <t>Mme PICARD Sophie</t>
  </si>
  <si>
    <t>Mandeure</t>
  </si>
  <si>
    <t>LPO Germaine Tillion</t>
  </si>
  <si>
    <t>1, Rue P. Donzelot</t>
  </si>
  <si>
    <t>25206 Montbéliard</t>
  </si>
  <si>
    <t>M. CARLIER Frédéric</t>
  </si>
  <si>
    <t>Mme RAGONDET Martine, M. ALRAN Frédéric, Mme Wittig Lysiane</t>
  </si>
  <si>
    <t>Montbéliard</t>
  </si>
  <si>
    <t>0251995H</t>
  </si>
  <si>
    <t>SEP LPO Germaine Tillion</t>
  </si>
  <si>
    <t>LGT Georges Cuvier</t>
  </si>
  <si>
    <t>1, place Jean Monnet</t>
  </si>
  <si>
    <t>BP 347</t>
  </si>
  <si>
    <t>25207 Montbéliard</t>
  </si>
  <si>
    <t>M. BRZUSTOWSKI Yves</t>
  </si>
  <si>
    <t>Mme DUPRAT Sophie</t>
  </si>
  <si>
    <t>0251057N</t>
  </si>
  <si>
    <t>Collège privé Saint-Maimboeuf</t>
  </si>
  <si>
    <t>12 RUE DE LA CITADELLE</t>
  </si>
  <si>
    <t>Mme LABOISSIERE Florence</t>
  </si>
  <si>
    <t>0250035C</t>
  </si>
  <si>
    <t>Collège Guynemer</t>
  </si>
  <si>
    <t>2 Rue Guynemer</t>
  </si>
  <si>
    <t>BP 246</t>
  </si>
  <si>
    <t>25204 Montbéliard</t>
  </si>
  <si>
    <t>Mme COURANJOU Danièle</t>
  </si>
  <si>
    <t>Mme RAMPON Estelle</t>
  </si>
  <si>
    <t>0251395F</t>
  </si>
  <si>
    <t>Collège Lou Blazer</t>
  </si>
  <si>
    <t>6 Rue Hélène Boucher</t>
  </si>
  <si>
    <t>BP 8</t>
  </si>
  <si>
    <t>25217 Montbéliard</t>
  </si>
  <si>
    <t>Mme BERGER Aurélie</t>
  </si>
  <si>
    <t>M. DELAGRANGE Paul</t>
  </si>
  <si>
    <t>0251214J</t>
  </si>
  <si>
    <t>SEGPA Collège Lou Blazer</t>
  </si>
  <si>
    <t>LP les Huisselets</t>
  </si>
  <si>
    <t>8 Av. De Lattre De Tassigny</t>
  </si>
  <si>
    <t>BP 326</t>
  </si>
  <si>
    <t>Mme CLÈRE Frédérique</t>
  </si>
  <si>
    <t>M. CAYLA Serge</t>
  </si>
  <si>
    <t>0251970F</t>
  </si>
  <si>
    <t>SEGT LP les Huisselets</t>
  </si>
  <si>
    <t>LPO Edgar Faure</t>
  </si>
  <si>
    <t>2 Rue Du Dr Sauze</t>
  </si>
  <si>
    <t>BP 87</t>
  </si>
  <si>
    <t>25503 Morteau</t>
  </si>
  <si>
    <t>M. FINCK Thierry</t>
  </si>
  <si>
    <t>M. DIVO Emmanuel, M. GROSPERRIN Maxime</t>
  </si>
  <si>
    <t>Morteau</t>
  </si>
  <si>
    <t>0251807D</t>
  </si>
  <si>
    <t>SEP LPO Edgar Faure</t>
  </si>
  <si>
    <t>0251067Z</t>
  </si>
  <si>
    <t>Collège privé Sainte-Jeanne d'Arc</t>
  </si>
  <si>
    <t>32 RUE DE LA CHAUSSEE</t>
  </si>
  <si>
    <t>25500 Morteau</t>
  </si>
  <si>
    <t>M. BONNET Ghislain</t>
  </si>
  <si>
    <t>0251090Z</t>
  </si>
  <si>
    <t>Collège Jean Claude Bouquet Val de Morteau</t>
  </si>
  <si>
    <t>4, rue Aristide Grappe</t>
  </si>
  <si>
    <t>BP73097</t>
  </si>
  <si>
    <t>M. MOREL Pascal</t>
  </si>
  <si>
    <t>M. PARISOT Alan, Mme PRETRE Christine</t>
  </si>
  <si>
    <t>0251393D</t>
  </si>
  <si>
    <t>SEGPA Collège Jean Claude Bouquet Val de Morteau</t>
  </si>
  <si>
    <t>0250040H</t>
  </si>
  <si>
    <t>Collège la Source</t>
  </si>
  <si>
    <t>22 Rue Cart Broumet</t>
  </si>
  <si>
    <t>25240 Mouthe</t>
  </si>
  <si>
    <t>M. LAPLAZA Eric</t>
  </si>
  <si>
    <t>Mme COULON Stéphanie</t>
  </si>
  <si>
    <t>Mouthe</t>
  </si>
  <si>
    <t>0251054K</t>
  </si>
  <si>
    <t>Collège privé Jean Bosco</t>
  </si>
  <si>
    <t>16 RUE DU COUVENT</t>
  </si>
  <si>
    <t>25390 Orchamps Vennes</t>
  </si>
  <si>
    <t>M. CHOPARD Pascal</t>
  </si>
  <si>
    <t>Orchamps Vennes</t>
  </si>
  <si>
    <t>0251055L</t>
  </si>
  <si>
    <t>Collège privé Sainte-Marie Saint-Michel</t>
  </si>
  <si>
    <t>2, RUE DU CLOS DES HAIES</t>
  </si>
  <si>
    <t>25290 Ornans</t>
  </si>
  <si>
    <t>M. BUCHAILLARD Eric</t>
  </si>
  <si>
    <t>Ornans</t>
  </si>
  <si>
    <t>0251129S</t>
  </si>
  <si>
    <t>Collège Pierre Vernier</t>
  </si>
  <si>
    <t>7 Rue De Lonege</t>
  </si>
  <si>
    <t>BP 9</t>
  </si>
  <si>
    <t>M. ORSAT Jean-Marc</t>
  </si>
  <si>
    <t>M. ESTÈVE Laurent</t>
  </si>
  <si>
    <t>0251315U</t>
  </si>
  <si>
    <t>Collège Louis Pergaud</t>
  </si>
  <si>
    <t>1 Rue Louis Pergaud</t>
  </si>
  <si>
    <t>25510 Pierrefontaine les Varans</t>
  </si>
  <si>
    <t>Mme VERMOT-DESROCHES Anne</t>
  </si>
  <si>
    <t>Pierrefontaine les Varans</t>
  </si>
  <si>
    <t>0251063V</t>
  </si>
  <si>
    <t>Collège privé François Cartannaz</t>
  </si>
  <si>
    <t>62 RUE DU COLLEGE</t>
  </si>
  <si>
    <t>25480 Pirey</t>
  </si>
  <si>
    <t>M. BOBAN Benoît</t>
  </si>
  <si>
    <t>Pirey</t>
  </si>
  <si>
    <t>0250047R</t>
  </si>
  <si>
    <t>Collège Olympe de Gouges</t>
  </si>
  <si>
    <t>85 Rue De Montbéliard</t>
  </si>
  <si>
    <t>BP 37</t>
  </si>
  <si>
    <t>25150 Pont De Roide</t>
  </si>
  <si>
    <t>Mme COURPASSON Carine</t>
  </si>
  <si>
    <t>Mme LALLEMAND Sandrine</t>
  </si>
  <si>
    <t>Pont De Roide</t>
  </si>
  <si>
    <t>LP privé Saint-Bénigne</t>
  </si>
  <si>
    <t>25302 Pontarlier</t>
  </si>
  <si>
    <t>M. BOISSENIN Daniel</t>
  </si>
  <si>
    <t>Pontarlier</t>
  </si>
  <si>
    <t>0251590T</t>
  </si>
  <si>
    <t>Collège privé les Augustins</t>
  </si>
  <si>
    <t>1 RUE DU FBG ST ETIENNE</t>
  </si>
  <si>
    <t>25300 Pontarlier</t>
  </si>
  <si>
    <t>LGT privé les Augustins</t>
  </si>
  <si>
    <t>0251524W</t>
  </si>
  <si>
    <t>Collège Philippe Grenier</t>
  </si>
  <si>
    <t>18 Rue De La Gare</t>
  </si>
  <si>
    <t>BP 267</t>
  </si>
  <si>
    <t>25304 Pontarlier</t>
  </si>
  <si>
    <t>M. BOILLOD-CERNEUX Joël</t>
  </si>
  <si>
    <t>Mme LEFRANT Alexandra</t>
  </si>
  <si>
    <t>LPO Xavier Marmier</t>
  </si>
  <si>
    <t>53 Rue De Doubs</t>
  </si>
  <si>
    <t>BP 269</t>
  </si>
  <si>
    <t>M. NEVES Antoine</t>
  </si>
  <si>
    <t>M. BEN-ABDALLAH Firas, M. FARRUGIA Frédéric</t>
  </si>
  <si>
    <t>LP Toussaint Louverture</t>
  </si>
  <si>
    <t>81 Route De Besançon</t>
  </si>
  <si>
    <t>BP 279</t>
  </si>
  <si>
    <t>M. ROUILLIER Philippe</t>
  </si>
  <si>
    <t>Mme CHABOD Isabelle</t>
  </si>
  <si>
    <t>0251677M</t>
  </si>
  <si>
    <t>Collège André Malraux</t>
  </si>
  <si>
    <t>Le Larmont</t>
  </si>
  <si>
    <t>BP 149</t>
  </si>
  <si>
    <t>M. BELLEM Hichem</t>
  </si>
  <si>
    <t>M. ROTA Olivier</t>
  </si>
  <si>
    <t>0251673H</t>
  </si>
  <si>
    <t>Collège Georges Pompidou</t>
  </si>
  <si>
    <t>25115 Pouilley Les Vignes</t>
  </si>
  <si>
    <t>M. FAGAUT Ludovic</t>
  </si>
  <si>
    <t>Mme LOCHET Marie-Aurore</t>
  </si>
  <si>
    <t>Pouilley Les Vignes</t>
  </si>
  <si>
    <t>0250049T</t>
  </si>
  <si>
    <t>Collège Félix Gaffiot</t>
  </si>
  <si>
    <t>Rue Calixte II</t>
  </si>
  <si>
    <t>25440 Quingey</t>
  </si>
  <si>
    <t>Mme LIEBERMANN Laurence</t>
  </si>
  <si>
    <t>Quingey</t>
  </si>
  <si>
    <t>0250050U</t>
  </si>
  <si>
    <t>Collège les Villanelles</t>
  </si>
  <si>
    <t>1, rue Jalat Thaler</t>
  </si>
  <si>
    <t>BP 2</t>
  </si>
  <si>
    <t>25680 Rougemont</t>
  </si>
  <si>
    <t>Mme DEJARDIN Nelly</t>
  </si>
  <si>
    <t>Rougemont</t>
  </si>
  <si>
    <t>0250051V</t>
  </si>
  <si>
    <t>Collège Aigremont</t>
  </si>
  <si>
    <t>2 Rue Du Collège</t>
  </si>
  <si>
    <t>25640 Roulans</t>
  </si>
  <si>
    <t>M. CLERC Philippe</t>
  </si>
  <si>
    <t>M. DELOYE Jérôme</t>
  </si>
  <si>
    <t>Roulans</t>
  </si>
  <si>
    <t>0251061T</t>
  </si>
  <si>
    <t>13 RUE YESE</t>
  </si>
  <si>
    <t>25430 Sancey Le Grand</t>
  </si>
  <si>
    <t>M. ROYET Laurent</t>
  </si>
  <si>
    <t>Sancey Le Grand</t>
  </si>
  <si>
    <t>0250055Z</t>
  </si>
  <si>
    <t>Collège Henri Fertet</t>
  </si>
  <si>
    <t>3, rue sous les chênes</t>
  </si>
  <si>
    <t>Mme REVEL Cathy</t>
  </si>
  <si>
    <t>0251376K</t>
  </si>
  <si>
    <t>Collège Entre Deux Velles</t>
  </si>
  <si>
    <t>25660 Saône</t>
  </si>
  <si>
    <t>M. FLEITH Christophe</t>
  </si>
  <si>
    <t>Mme VERNASSIER Claire</t>
  </si>
  <si>
    <t>Saône</t>
  </si>
  <si>
    <t>0251397H</t>
  </si>
  <si>
    <t>Collège les Hautes Vignes</t>
  </si>
  <si>
    <t>55, rue des Vignottes</t>
  </si>
  <si>
    <t>BP 29</t>
  </si>
  <si>
    <t>25230 Seloncourt</t>
  </si>
  <si>
    <t>M. BARADEL Patrick</t>
  </si>
  <si>
    <t>Seloncourt</t>
  </si>
  <si>
    <t>0250056A</t>
  </si>
  <si>
    <t>Collège Jouffroy d'Abbans</t>
  </si>
  <si>
    <t>25600 Sochaux</t>
  </si>
  <si>
    <t>Mme BOELS Véronique</t>
  </si>
  <si>
    <t>M.Laffly LAURENT</t>
  </si>
  <si>
    <t>Sochaux</t>
  </si>
  <si>
    <t>0251396G</t>
  </si>
  <si>
    <t>SEGPA Collège Jouffroy d'Abbans</t>
  </si>
  <si>
    <t>0251394E</t>
  </si>
  <si>
    <t>Collège Jean Jaurès</t>
  </si>
  <si>
    <t>25410 St Vit</t>
  </si>
  <si>
    <t>Mme SEGUIN Delphine</t>
  </si>
  <si>
    <t>Mme GOGUILLY Sarah</t>
  </si>
  <si>
    <t>St Vit</t>
  </si>
  <si>
    <t>0251487F</t>
  </si>
  <si>
    <t>SEGPA Collège Jean Jaurès</t>
  </si>
  <si>
    <t>0251372F</t>
  </si>
  <si>
    <t>Collège Edgar Faure</t>
  </si>
  <si>
    <t>5 Rue Du Collège</t>
  </si>
  <si>
    <t>BP 38</t>
  </si>
  <si>
    <t>25800 Valdahon</t>
  </si>
  <si>
    <t>Mme BLAUDET Marie-Lou</t>
  </si>
  <si>
    <t>Mme PONS Catherine</t>
  </si>
  <si>
    <t>Valdahon</t>
  </si>
  <si>
    <t>0251599C</t>
  </si>
  <si>
    <t>Collège les Bruyères</t>
  </si>
  <si>
    <t>10 Avenue Des Bruyeres</t>
  </si>
  <si>
    <t>25700 Valentigney</t>
  </si>
  <si>
    <t>Mme POLONI Marie-Pierre</t>
  </si>
  <si>
    <t>Mme BAALI Ayouba</t>
  </si>
  <si>
    <t>Valentigney</t>
  </si>
  <si>
    <t>LGT Armand Peugeot</t>
  </si>
  <si>
    <t>Rue Des Carrieres</t>
  </si>
  <si>
    <t>BP 119</t>
  </si>
  <si>
    <t>25702 Valentigney</t>
  </si>
  <si>
    <t>Mme LECOMTE Isabelle</t>
  </si>
  <si>
    <t>Mme VALENDOFF Sylvie</t>
  </si>
  <si>
    <t>0251062U</t>
  </si>
  <si>
    <t>Collège privé Sacré Coeur</t>
  </si>
  <si>
    <t>15 RUE DES FOURCHES</t>
  </si>
  <si>
    <t>25530 Vercel Villedieu Le Camp</t>
  </si>
  <si>
    <t>Mme DEAU Sylvie</t>
  </si>
  <si>
    <t>Vercel Villedieu Le Camp</t>
  </si>
  <si>
    <t>0251130T</t>
  </si>
  <si>
    <t>Collège Jean-Jacques Rousseau</t>
  </si>
  <si>
    <t>45 Rue Des Combes</t>
  </si>
  <si>
    <t>25420 Voujeaucourt</t>
  </si>
  <si>
    <t>Mme ROLLET Dominique</t>
  </si>
  <si>
    <t>M. MARCHINO Jacques</t>
  </si>
  <si>
    <t>Voujeaucourt</t>
  </si>
  <si>
    <t>0251325E</t>
  </si>
  <si>
    <t>SEGPA Collège Jean-Jacques Rousseau</t>
  </si>
  <si>
    <t>0700895T</t>
  </si>
  <si>
    <t>Collège Victor Schoelcher</t>
  </si>
  <si>
    <t>34 Avenue du Général Brosset</t>
  </si>
  <si>
    <t>70290 Champagney</t>
  </si>
  <si>
    <t>Mme KLATT Sylvie</t>
  </si>
  <si>
    <t>M. MOUTONNET Olivier</t>
  </si>
  <si>
    <t>Haute-Saône</t>
  </si>
  <si>
    <t>Champagney</t>
  </si>
  <si>
    <t>0700004Z</t>
  </si>
  <si>
    <t>Collège Gaston Ramon</t>
  </si>
  <si>
    <t>Rue Du Stade</t>
  </si>
  <si>
    <t>BP 10</t>
  </si>
  <si>
    <t>70184 Dampierre Sur Salon</t>
  </si>
  <si>
    <t>Mme DESCHAMPS Michèle</t>
  </si>
  <si>
    <t>Dampierre Sur Salon</t>
  </si>
  <si>
    <t>0700005A</t>
  </si>
  <si>
    <t>Collège Duplessis Deville</t>
  </si>
  <si>
    <t>Rue De Mollans</t>
  </si>
  <si>
    <t>70310 Faucogney et La Mer</t>
  </si>
  <si>
    <t>M. OUDOT Bertrand</t>
  </si>
  <si>
    <t>Faucogney et La Mer</t>
  </si>
  <si>
    <t>0700006B</t>
  </si>
  <si>
    <t>9 Rue Druhais</t>
  </si>
  <si>
    <t>70160 Faverney</t>
  </si>
  <si>
    <t>Mme STAINE Véronique</t>
  </si>
  <si>
    <t>Faverney</t>
  </si>
  <si>
    <t>0700007C</t>
  </si>
  <si>
    <t>Collège des Combelles</t>
  </si>
  <si>
    <t>9 Rue Du Collège</t>
  </si>
  <si>
    <t>70220 Fougerolles</t>
  </si>
  <si>
    <t>M. COLLINET Jérôme</t>
  </si>
  <si>
    <t>Fougerolles</t>
  </si>
  <si>
    <t>LP privé Saint-Pierre Fourier</t>
  </si>
  <si>
    <t>70100 Gray</t>
  </si>
  <si>
    <t>M. DELAMOTTE Romain</t>
  </si>
  <si>
    <t>0700060K</t>
  </si>
  <si>
    <t>Collège privé Saint-Pierre Fourier Sainte-Jeanne d'Arc</t>
  </si>
  <si>
    <t>10 Q RUE DES CASERNES</t>
  </si>
  <si>
    <t>70103 Gray</t>
  </si>
  <si>
    <t>0700904C</t>
  </si>
  <si>
    <t>Collège Robert et Sonia Delaunay</t>
  </si>
  <si>
    <t>15 Rue Joseph Thevenin</t>
  </si>
  <si>
    <t>BP 158</t>
  </si>
  <si>
    <t>70104 Gray</t>
  </si>
  <si>
    <t>Mme OUAKED Malika</t>
  </si>
  <si>
    <t>0700789C</t>
  </si>
  <si>
    <t>SEGPA Collège Robert et Sonia Delaunay</t>
  </si>
  <si>
    <t>LPO Augustin Cournot</t>
  </si>
  <si>
    <t>73 Grande Rue</t>
  </si>
  <si>
    <t>BP 110</t>
  </si>
  <si>
    <t>Mme GRANDMOUGIN Marie-Jeanne</t>
  </si>
  <si>
    <t>Mme MARTIN Pascale</t>
  </si>
  <si>
    <t>0701106X</t>
  </si>
  <si>
    <t>SEP LPO Augustin Cournot</t>
  </si>
  <si>
    <t>0700010F</t>
  </si>
  <si>
    <t>Collège Romé de l'Isle</t>
  </si>
  <si>
    <t>Avenue Du Mal Leclerc</t>
  </si>
  <si>
    <t>BP 154</t>
  </si>
  <si>
    <t>Mme LE-POSTOLLEC Gaëlle</t>
  </si>
  <si>
    <t>M. POMATHIOD Stéphane</t>
  </si>
  <si>
    <t>LP Henri Fertet</t>
  </si>
  <si>
    <t>Place Du Général Boichut</t>
  </si>
  <si>
    <t>BP 153</t>
  </si>
  <si>
    <t>M. CHERGUI Toufik</t>
  </si>
  <si>
    <t>Mme LOMBERGER Anaïs</t>
  </si>
  <si>
    <t>0700061L</t>
  </si>
  <si>
    <t>Collège privé Menans</t>
  </si>
  <si>
    <t>3, RUE DU PUITS</t>
  </si>
  <si>
    <t>70700 Gy</t>
  </si>
  <si>
    <t>Mme PROST Marie-Noëlle</t>
  </si>
  <si>
    <t>Gy</t>
  </si>
  <si>
    <t>0700013J</t>
  </si>
  <si>
    <t>Collège Raymond Gueux</t>
  </si>
  <si>
    <t>Rue Des Terreaux</t>
  </si>
  <si>
    <t>M. MUSIAUX Vincent</t>
  </si>
  <si>
    <t>0700063N</t>
  </si>
  <si>
    <t>4 RUE DU PETIT CHÂTEAU</t>
  </si>
  <si>
    <t>70400 Héricourt</t>
  </si>
  <si>
    <t>M. VIENOT Sylvain</t>
  </si>
  <si>
    <t>Héricourt</t>
  </si>
  <si>
    <t>0700787A</t>
  </si>
  <si>
    <t>Collège Pierre et Marie Curie</t>
  </si>
  <si>
    <t>Rue Pierre Et Marie Curie</t>
  </si>
  <si>
    <t>M. BOISSENIN Vincent</t>
  </si>
  <si>
    <t>Mme RAYOT Valérie</t>
  </si>
  <si>
    <t>0700883E</t>
  </si>
  <si>
    <t>SEGPA Collège Pierre et Marie Curie</t>
  </si>
  <si>
    <t>LPO Louis Aragon</t>
  </si>
  <si>
    <t>Rue Pierre Mendes France</t>
  </si>
  <si>
    <t>Mme MUNINGER Corinne</t>
  </si>
  <si>
    <t>Mme GAMBIER Laetitia</t>
  </si>
  <si>
    <t>0701107Y</t>
  </si>
  <si>
    <t>SEP LPO Louis Aragon</t>
  </si>
  <si>
    <t>0700016M</t>
  </si>
  <si>
    <t>Collège Louis Pasteur</t>
  </si>
  <si>
    <t>Place Du Champ De Foire</t>
  </si>
  <si>
    <t>70500 Jussey</t>
  </si>
  <si>
    <t>M. MAUREL Rémi</t>
  </si>
  <si>
    <t>Jussey</t>
  </si>
  <si>
    <t>0701183F</t>
  </si>
  <si>
    <t>SEGPA Collège Louis Pasteur</t>
  </si>
  <si>
    <t>LP privé Sainte-Anne Saint-Joseph</t>
  </si>
  <si>
    <t>70204 Lure</t>
  </si>
  <si>
    <t>M. ESCRIVA Michel</t>
  </si>
  <si>
    <t>Lure</t>
  </si>
  <si>
    <t>0700065R</t>
  </si>
  <si>
    <t>Collège privé Sainte-Anne Saint-Joseph</t>
  </si>
  <si>
    <t>1 RUE DE LA TANNERIE</t>
  </si>
  <si>
    <t>M. PAQUE Olivier</t>
  </si>
  <si>
    <t>LPO Georges Colomb</t>
  </si>
  <si>
    <t>1 Rue G Colomb</t>
  </si>
  <si>
    <t>BP 170</t>
  </si>
  <si>
    <t>M. DROUIN Fabrice</t>
  </si>
  <si>
    <t>M. RAYOT Christophe</t>
  </si>
  <si>
    <t>0700019R</t>
  </si>
  <si>
    <t>0700045U</t>
  </si>
  <si>
    <t>Collège Albert Jacquard</t>
  </si>
  <si>
    <t>4 Rue Jean Moulin BP 185</t>
  </si>
  <si>
    <t>Mme CHABOD Corinne</t>
  </si>
  <si>
    <t>M. JUIF Benjamin</t>
  </si>
  <si>
    <t>0700907F</t>
  </si>
  <si>
    <t>SEGPA Collège Albert Jacquard</t>
  </si>
  <si>
    <t>0700056F</t>
  </si>
  <si>
    <t>Collège privé Saint-Colomban</t>
  </si>
  <si>
    <t>14 RUE VICTOR GENOUX</t>
  </si>
  <si>
    <t>70300 Luxeuil-les-Bains</t>
  </si>
  <si>
    <t>M. LOIGEROT Eric</t>
  </si>
  <si>
    <t>Luxeuil-les-Bains</t>
  </si>
  <si>
    <t>0701192R</t>
  </si>
  <si>
    <t>Collège des Thermes</t>
  </si>
  <si>
    <t>29 Av De Lattre De Tassigny</t>
  </si>
  <si>
    <t>M. BODOIGNET Stéphane</t>
  </si>
  <si>
    <t>Mme BOILLOT-COUSIN Johanna</t>
  </si>
  <si>
    <t>0701193S</t>
  </si>
  <si>
    <t>SEGPA Collège des Thermes</t>
  </si>
  <si>
    <t>LPO Lumière</t>
  </si>
  <si>
    <t>33 Ter Rue Grammont</t>
  </si>
  <si>
    <t>BP 155</t>
  </si>
  <si>
    <t>70306 Luxeuil-les-Bains</t>
  </si>
  <si>
    <t>M. FILET Pierre</t>
  </si>
  <si>
    <t>Mme LABBAYE Marina, Mme CUGNIET Carole</t>
  </si>
  <si>
    <t>0701109A</t>
  </si>
  <si>
    <t>SEP LPO Lumière</t>
  </si>
  <si>
    <t>0700026Y</t>
  </si>
  <si>
    <t>Collège Albert Mathiez</t>
  </si>
  <si>
    <t>BP 21</t>
  </si>
  <si>
    <t>70150 Marnay</t>
  </si>
  <si>
    <t>M. MARCHAND Christophe</t>
  </si>
  <si>
    <t>Mme BOUCHASSON Laurence</t>
  </si>
  <si>
    <t>Marnay</t>
  </si>
  <si>
    <t>0700925A</t>
  </si>
  <si>
    <t>Collège les Mille Etangs</t>
  </si>
  <si>
    <t>32 Route De Lure</t>
  </si>
  <si>
    <t>70270 Melisey</t>
  </si>
  <si>
    <t>M. CARA Rudy</t>
  </si>
  <si>
    <t>Melisey</t>
  </si>
  <si>
    <t>0701036W</t>
  </si>
  <si>
    <t>Rue Des Roitelets</t>
  </si>
  <si>
    <t>70000 Noidans Les Vesoul</t>
  </si>
  <si>
    <t>Mme BAULU Laurence</t>
  </si>
  <si>
    <t>Mme BAUDOT-GONZALES Mylène</t>
  </si>
  <si>
    <t>Noidans Les Vesoul</t>
  </si>
  <si>
    <t>0700027Z</t>
  </si>
  <si>
    <t>Collège Jacques Prévost</t>
  </si>
  <si>
    <t xml:space="preserve">  BP 33</t>
  </si>
  <si>
    <t>70140 Pesmes</t>
  </si>
  <si>
    <t>M. BOURGEOIS Emmanuel</t>
  </si>
  <si>
    <t>Pesmes</t>
  </si>
  <si>
    <t>0700029B</t>
  </si>
  <si>
    <t>Collège Jules Jeanneney</t>
  </si>
  <si>
    <t>33 Rue Charles De Gaulle</t>
  </si>
  <si>
    <t>70190 Rioz</t>
  </si>
  <si>
    <t>M. KOEPPEL Jean-Pierre</t>
  </si>
  <si>
    <t>M. ROUGEMONT Gilles</t>
  </si>
  <si>
    <t>Rioz</t>
  </si>
  <si>
    <t>0700894S</t>
  </si>
  <si>
    <t>Collège Château Rance</t>
  </si>
  <si>
    <t>Rue Du Duez BP 18</t>
  </si>
  <si>
    <t>70360 Scey Sur Saône</t>
  </si>
  <si>
    <t>M. SAUZAY François</t>
  </si>
  <si>
    <t>Mme SCHMIDT Ludivine</t>
  </si>
  <si>
    <t>Scey Sur Saône</t>
  </si>
  <si>
    <t>0700788B</t>
  </si>
  <si>
    <t>Collège André Masson</t>
  </si>
  <si>
    <t>16 Rue De La Viotte</t>
  </si>
  <si>
    <t>70800 St Loup Sur Semouse</t>
  </si>
  <si>
    <t>Mme VERNOTTE Laurence</t>
  </si>
  <si>
    <t>M. LEVAIN Stéphane</t>
  </si>
  <si>
    <t>St Loup Sur Semouse</t>
  </si>
  <si>
    <t>0700035H</t>
  </si>
  <si>
    <t>Collège Charles Péguy</t>
  </si>
  <si>
    <t>9 Route D'Epinal</t>
  </si>
  <si>
    <t>70210 Vauvillers</t>
  </si>
  <si>
    <t>Mme ANTCZAK Jeanne</t>
  </si>
  <si>
    <t>Vauvillers</t>
  </si>
  <si>
    <t>0700827U</t>
  </si>
  <si>
    <t>LPO agricole de Vesoul</t>
  </si>
  <si>
    <t>LP Luxembourg</t>
  </si>
  <si>
    <t>16 Pl du 11e Chasseurs</t>
  </si>
  <si>
    <t>BP 365</t>
  </si>
  <si>
    <t>70014 Vesoul</t>
  </si>
  <si>
    <t>M. GIRARD Philippe</t>
  </si>
  <si>
    <t>LPO Édouard Belin</t>
  </si>
  <si>
    <t>18 Rue Édouard Belin</t>
  </si>
  <si>
    <t>BP 289</t>
  </si>
  <si>
    <t>70006 Vesoul</t>
  </si>
  <si>
    <t>M. MICHOULIER Jean-Marie</t>
  </si>
  <si>
    <t>Mme ROBERT Sabrina, Mme RUF-LATSCH Anne</t>
  </si>
  <si>
    <t>0701150V</t>
  </si>
  <si>
    <t>SEP LPO Édouard Belin</t>
  </si>
  <si>
    <t>0701002J</t>
  </si>
  <si>
    <t>Collège privé le Marteroy</t>
  </si>
  <si>
    <t>7 AVENUE ARISTIDE BRIAND</t>
  </si>
  <si>
    <t>70000 Vesoul</t>
  </si>
  <si>
    <t>M. RAGUIN Didier</t>
  </si>
  <si>
    <t>LP Pontarcher</t>
  </si>
  <si>
    <t>Place Jacques Brel</t>
  </si>
  <si>
    <t>BP 425</t>
  </si>
  <si>
    <t>M. GRANDGIRARD Christophe</t>
  </si>
  <si>
    <t>Mme BOUCARD Valérie</t>
  </si>
  <si>
    <t>0701194T</t>
  </si>
  <si>
    <t>SEGT LP Pontarcher</t>
  </si>
  <si>
    <t>0700785Y</t>
  </si>
  <si>
    <t>Collège Jean Macé</t>
  </si>
  <si>
    <t>Quai Dr Petitjean</t>
  </si>
  <si>
    <t>BP 385</t>
  </si>
  <si>
    <t>Mme DOUCHET-OUDOT Maryline</t>
  </si>
  <si>
    <t>Mme LE-GARF Patricia</t>
  </si>
  <si>
    <t>0700786Z</t>
  </si>
  <si>
    <t>Collège Jacques Brel</t>
  </si>
  <si>
    <t>R Biankouma Et Sipilou</t>
  </si>
  <si>
    <t>BP 423</t>
  </si>
  <si>
    <t>Mme PICHETTI Marie-Pierre</t>
  </si>
  <si>
    <t>Mme BAUDREY Sophie</t>
  </si>
  <si>
    <t>0700828V</t>
  </si>
  <si>
    <t>SEGPA Collège Jacques Brel</t>
  </si>
  <si>
    <t>LGT Les Haberges</t>
  </si>
  <si>
    <t>Rue Saint Martin</t>
  </si>
  <si>
    <t>BP 435</t>
  </si>
  <si>
    <t>Mme GUILLOT Aurélie</t>
  </si>
  <si>
    <t>Mme LANGENDOEN Fanny</t>
  </si>
  <si>
    <t>LP privé Groupe Scolaire de la Compassion</t>
  </si>
  <si>
    <t>70110 Villersexel</t>
  </si>
  <si>
    <t>Villersexel</t>
  </si>
  <si>
    <t>0700896U</t>
  </si>
  <si>
    <t>Rue De La Croix Marmin</t>
  </si>
  <si>
    <t>Mme CLERGET Élodie</t>
  </si>
  <si>
    <t>0390074U</t>
  </si>
  <si>
    <t>Collège privé Saint-Just</t>
  </si>
  <si>
    <t>13 RUE CHEVRIERE</t>
  </si>
  <si>
    <t>39600 Arbois</t>
  </si>
  <si>
    <t>Mme BASSARD Aline</t>
  </si>
  <si>
    <t>Jura</t>
  </si>
  <si>
    <t>Arbois</t>
  </si>
  <si>
    <t>0390960G</t>
  </si>
  <si>
    <t>Collège Pasteur</t>
  </si>
  <si>
    <t>Mme FRANZETTI Isabelle</t>
  </si>
  <si>
    <t>0390783P</t>
  </si>
  <si>
    <t>Collège Xavier Bichat</t>
  </si>
  <si>
    <t>39240 Arinthod</t>
  </si>
  <si>
    <t>M. PARIS Cédrik</t>
  </si>
  <si>
    <t>Arinthod</t>
  </si>
  <si>
    <t>0390004T</t>
  </si>
  <si>
    <t>Collège du Parc</t>
  </si>
  <si>
    <t>14 Route De Villevieux</t>
  </si>
  <si>
    <t>BP 24</t>
  </si>
  <si>
    <t>39140 Bletterans</t>
  </si>
  <si>
    <t>Mme BACART Florence</t>
  </si>
  <si>
    <t>M. LONGET Frédéric</t>
  </si>
  <si>
    <t>Bletterans</t>
  </si>
  <si>
    <t>LP privé Jeanne d'Arc</t>
  </si>
  <si>
    <t>39303 Champagnole</t>
  </si>
  <si>
    <t>Mme BERNARD Elodie</t>
  </si>
  <si>
    <t>Champagnole</t>
  </si>
  <si>
    <t>0390075V</t>
  </si>
  <si>
    <t>Collège privé Jeanne d'Arc</t>
  </si>
  <si>
    <t>10 RUE DU SAUGET</t>
  </si>
  <si>
    <t>LGT privé Jeanne d'Arc</t>
  </si>
  <si>
    <t>39300 Champagnole</t>
  </si>
  <si>
    <t>LPO Paul-Émile Victor</t>
  </si>
  <si>
    <t>625 Av. de Gottmadingen</t>
  </si>
  <si>
    <t>BP 116</t>
  </si>
  <si>
    <t>Mme CAPRISTO Rosine</t>
  </si>
  <si>
    <t>M. PRIOUL-SAIDA Benoît</t>
  </si>
  <si>
    <t>0390961H</t>
  </si>
  <si>
    <t>Collège les Louataux</t>
  </si>
  <si>
    <t>Rue Leon Blum</t>
  </si>
  <si>
    <t>BP 120</t>
  </si>
  <si>
    <t>39304 Champagnole</t>
  </si>
  <si>
    <t>M. HUSSONG Thierry</t>
  </si>
  <si>
    <t>M. PANOT Cyril</t>
  </si>
  <si>
    <t>0390922R</t>
  </si>
  <si>
    <t>Collège Marcel Aymé</t>
  </si>
  <si>
    <t>1 Place Du Collège</t>
  </si>
  <si>
    <t>BP 33</t>
  </si>
  <si>
    <t>39120 Chaussin</t>
  </si>
  <si>
    <t>M. DE-FILIPPIS Laurent</t>
  </si>
  <si>
    <t>Chaussin</t>
  </si>
  <si>
    <t>0390009Y</t>
  </si>
  <si>
    <t>Collège des Lacs</t>
  </si>
  <si>
    <t>Rue Du Village Neuf</t>
  </si>
  <si>
    <t>BP 58</t>
  </si>
  <si>
    <t>39130 Clairvaux Les Lacs</t>
  </si>
  <si>
    <t>Mme DURAND Fabienne</t>
  </si>
  <si>
    <t>Clairvaux Les Lacs</t>
  </si>
  <si>
    <t>0390055Y</t>
  </si>
  <si>
    <t>EREA La Moraine</t>
  </si>
  <si>
    <t>M. DURBAN Christophe</t>
  </si>
  <si>
    <t>Crotenay</t>
  </si>
  <si>
    <t>0390010Z</t>
  </si>
  <si>
    <t>23 Rue De Belvoye</t>
  </si>
  <si>
    <t>39500 Damparis</t>
  </si>
  <si>
    <t>M. TUPIN Jérôme</t>
  </si>
  <si>
    <t>Damparis</t>
  </si>
  <si>
    <t>0390800H</t>
  </si>
  <si>
    <t>Collège Claude-Nicolas Ledoux</t>
  </si>
  <si>
    <t>129 Rue Du Val D Amour</t>
  </si>
  <si>
    <t>39100 Dole</t>
  </si>
  <si>
    <t>M. BERGEROT Jean-Luc</t>
  </si>
  <si>
    <t>Mme VASSAL Corinne</t>
  </si>
  <si>
    <t>Dole</t>
  </si>
  <si>
    <t>LP Jacques Prévert</t>
  </si>
  <si>
    <t>13 Place Barberousse</t>
  </si>
  <si>
    <t>BP 34</t>
  </si>
  <si>
    <t>39107 Dole</t>
  </si>
  <si>
    <t>M. BURILLARD Thierry</t>
  </si>
  <si>
    <t>Mme AYMARD Clémence</t>
  </si>
  <si>
    <t>0390797E</t>
  </si>
  <si>
    <t>Collège de l'Arc</t>
  </si>
  <si>
    <t>23 Ter Rue Du Collège</t>
  </si>
  <si>
    <t>BP 18</t>
  </si>
  <si>
    <t>M. SAGAERT Jacques</t>
  </si>
  <si>
    <t>Mme BOSCARI Florence</t>
  </si>
  <si>
    <t>LPO privé Pasteur Mont-Roland</t>
  </si>
  <si>
    <t>36 RUE DU GOUVERNEMENT</t>
  </si>
  <si>
    <t>M. RIANT Olivier</t>
  </si>
  <si>
    <t>0391002C</t>
  </si>
  <si>
    <t>Collège privé Notre-Dame de Mont-Roland</t>
  </si>
  <si>
    <t>55 BLD WILSON</t>
  </si>
  <si>
    <t>39108 Dole</t>
  </si>
  <si>
    <t>LG</t>
  </si>
  <si>
    <t>Lycée général Charles Nodier</t>
  </si>
  <si>
    <t>6 Grande Rue</t>
  </si>
  <si>
    <t>BP 28</t>
  </si>
  <si>
    <t>M. PARENT Daniel</t>
  </si>
  <si>
    <t>M. GARRET Karim</t>
  </si>
  <si>
    <t>0390883Y</t>
  </si>
  <si>
    <t>Collège Maryse Bastié</t>
  </si>
  <si>
    <t>Avenue Leon Jouhaux</t>
  </si>
  <si>
    <t>Mme PELLIGAND Nathalie</t>
  </si>
  <si>
    <t>Mme STAUNTON Sarah</t>
  </si>
  <si>
    <t>0390915H</t>
  </si>
  <si>
    <t>SEGPA Collège Maryse Bastié</t>
  </si>
  <si>
    <t>LPO Jacques Duhamel</t>
  </si>
  <si>
    <t>Rue C. L. Thouverey</t>
  </si>
  <si>
    <t>Mme KERBECI Nathalie</t>
  </si>
  <si>
    <t>M. NADAL Michaël, Mme DIMOVITCH Florence</t>
  </si>
  <si>
    <t>0390014D</t>
  </si>
  <si>
    <t>SEP LPO Jacques Duhamel</t>
  </si>
  <si>
    <t>0390016F</t>
  </si>
  <si>
    <t>Collège Gustave Eiffel</t>
  </si>
  <si>
    <t>20 Rue Des Chardonnerets</t>
  </si>
  <si>
    <t>39700 Fraisans</t>
  </si>
  <si>
    <t>Mme BLOSCH Lysiane</t>
  </si>
  <si>
    <t>Fraisans</t>
  </si>
  <si>
    <t>0391035N</t>
  </si>
  <si>
    <t>Collège du Plateau</t>
  </si>
  <si>
    <t>En Passet</t>
  </si>
  <si>
    <t>39170 Lavans Les St Claude</t>
  </si>
  <si>
    <t>M. PARENT Hervé</t>
  </si>
  <si>
    <t>Lavans Les St Claude</t>
  </si>
  <si>
    <t>0390923S</t>
  </si>
  <si>
    <t>Collège Le Rochat</t>
  </si>
  <si>
    <t>97 Montee Du Rochat</t>
  </si>
  <si>
    <t>39220 Les Rousses</t>
  </si>
  <si>
    <t>M. COUTROT Jérôme</t>
  </si>
  <si>
    <t>Les Rousses</t>
  </si>
  <si>
    <t>LP privé Sainte-Marie</t>
  </si>
  <si>
    <t>39000 Lons-le-Saulnier</t>
  </si>
  <si>
    <t>Mme STEPCZAK Florence</t>
  </si>
  <si>
    <t>Lons-le-Saunier</t>
  </si>
  <si>
    <t>LP Montciel</t>
  </si>
  <si>
    <t>1 Avenue De Montciel</t>
  </si>
  <si>
    <t>BP 384</t>
  </si>
  <si>
    <t>39016 Lons-le-Saunier</t>
  </si>
  <si>
    <t>M. BOIS Christophe</t>
  </si>
  <si>
    <t>0390022M</t>
  </si>
  <si>
    <t>Collège Aristide Briand</t>
  </si>
  <si>
    <t>20 Av Aristide Briand</t>
  </si>
  <si>
    <t>BP 328</t>
  </si>
  <si>
    <t>39015 Lons-le-Saunier</t>
  </si>
  <si>
    <t>Mme BRIDE Claudine</t>
  </si>
  <si>
    <t>Mme DELABRE Claire</t>
  </si>
  <si>
    <t>0390906Y</t>
  </si>
  <si>
    <t>Collège Rouget de l'Isle</t>
  </si>
  <si>
    <t>21 Rue Des Ecoles</t>
  </si>
  <si>
    <t>BP 400</t>
  </si>
  <si>
    <t>M. TIFOEN Jean-Marc</t>
  </si>
  <si>
    <t>Mme VENET Anne-Laure</t>
  </si>
  <si>
    <t>LP Le Corbusier</t>
  </si>
  <si>
    <t>255 Rue Charles Ragmey</t>
  </si>
  <si>
    <t>BP 300</t>
  </si>
  <si>
    <t>M. VAUCHEZ Philippe</t>
  </si>
  <si>
    <t>0390907Z</t>
  </si>
  <si>
    <t>Collège Saint-Exupéry</t>
  </si>
  <si>
    <t>296 Rue Charles Ragmey</t>
  </si>
  <si>
    <t>BP 352</t>
  </si>
  <si>
    <t>Mme LAVIGNE Brigitte</t>
  </si>
  <si>
    <t>Mme MALLET Carine</t>
  </si>
  <si>
    <t>0390913F</t>
  </si>
  <si>
    <t>SEGPA Collège Saint-Exupéry</t>
  </si>
  <si>
    <t>LGT Jean Michel</t>
  </si>
  <si>
    <t>400 Rue Du Dr Michel</t>
  </si>
  <si>
    <t>BP 308</t>
  </si>
  <si>
    <t>Mme RENAUD Corinne</t>
  </si>
  <si>
    <t>M. JEANJEAN Stéphane</t>
  </si>
  <si>
    <t>0391003D</t>
  </si>
  <si>
    <t>Collège privé Sainte-Marie</t>
  </si>
  <si>
    <t>84 RUE SAINT DESIRE</t>
  </si>
  <si>
    <t>39000 Lons-le-Saunier</t>
  </si>
  <si>
    <t>LGT privé Sainte-Marie</t>
  </si>
  <si>
    <t>84 RUE ST DESIRE</t>
  </si>
  <si>
    <t>0390025R</t>
  </si>
  <si>
    <t>Collège Pierre Vernotte</t>
  </si>
  <si>
    <t>6 Route De Saint Laurent</t>
  </si>
  <si>
    <t>39260 Moirans En Montagne</t>
  </si>
  <si>
    <t>Mme GEOFFROY Isabelle</t>
  </si>
  <si>
    <t>M. DESPRES Fabrice</t>
  </si>
  <si>
    <t>Moirans En Montagne</t>
  </si>
  <si>
    <t>LP Pierre Vernotte</t>
  </si>
  <si>
    <t>6 Route De St Laurent</t>
  </si>
  <si>
    <t>0391159Y</t>
  </si>
  <si>
    <t>SEGT LP Pierre Vernotte</t>
  </si>
  <si>
    <t>0390997X</t>
  </si>
  <si>
    <t>Collège Jules Grévy</t>
  </si>
  <si>
    <t>1 Place Jean Moulin</t>
  </si>
  <si>
    <t>BP 22</t>
  </si>
  <si>
    <t>39380 Mont Sous Vaudrey</t>
  </si>
  <si>
    <t>Mme ROBEZ-MASSON Agnès</t>
  </si>
  <si>
    <t>Mont Sous Vaudrey</t>
  </si>
  <si>
    <t>0390810U</t>
  </si>
  <si>
    <t>LGT agricole de Montmorot</t>
  </si>
  <si>
    <t>Montmorot</t>
  </si>
  <si>
    <t>0390028U</t>
  </si>
  <si>
    <t>Collège Pierre Hyacinthe Cazeaux</t>
  </si>
  <si>
    <t>15 Rue De La Citadelle</t>
  </si>
  <si>
    <t>BP 84</t>
  </si>
  <si>
    <t>39403 Morez</t>
  </si>
  <si>
    <t>M. JACQUET Arnaud</t>
  </si>
  <si>
    <t>Morez</t>
  </si>
  <si>
    <t>0390081B</t>
  </si>
  <si>
    <t>Collège privé Notre-Dame</t>
  </si>
  <si>
    <t>28 QUAI JOBEZ</t>
  </si>
  <si>
    <t>39400 Morez</t>
  </si>
  <si>
    <t>M. MICHEL-BECHET Geofroy</t>
  </si>
  <si>
    <t>LPO Victor Bérard</t>
  </si>
  <si>
    <t>35 Quai Aime Lamy</t>
  </si>
  <si>
    <t>Mme FLAMME Christine</t>
  </si>
  <si>
    <t>M. JEANDEL Jérôme</t>
  </si>
  <si>
    <t>Institut européen de formation Compagnons du Tour de France</t>
  </si>
  <si>
    <t>Mouchard</t>
  </si>
  <si>
    <t>LPO des métiers du Bois</t>
  </si>
  <si>
    <t>Rue De Strasbourg</t>
  </si>
  <si>
    <t>39330 Mouchard</t>
  </si>
  <si>
    <t>M. CHEVALIER Jérôme</t>
  </si>
  <si>
    <t>M. CROISSANT Lionel</t>
  </si>
  <si>
    <t>0391126M</t>
  </si>
  <si>
    <t>SEP LPO des métiers du Bois</t>
  </si>
  <si>
    <t>0390784R</t>
  </si>
  <si>
    <t>Collège Gilbert Cousin</t>
  </si>
  <si>
    <t>Rue Gilbert Cousin</t>
  </si>
  <si>
    <t>39250 Nozeroy</t>
  </si>
  <si>
    <t>M. DEBRAND Arnaud</t>
  </si>
  <si>
    <t>Nozeroy</t>
  </si>
  <si>
    <t>0390031X</t>
  </si>
  <si>
    <t>Collège Michel Brézillon</t>
  </si>
  <si>
    <t>8 Grande Rue</t>
  </si>
  <si>
    <t>39270 Orgelet</t>
  </si>
  <si>
    <t>Mme CHOLLET Lindy</t>
  </si>
  <si>
    <t>Orgelet</t>
  </si>
  <si>
    <t>0390812W</t>
  </si>
  <si>
    <t>LGT agricole de Poligny</t>
  </si>
  <si>
    <t>Poligny</t>
  </si>
  <si>
    <t>0390798F</t>
  </si>
  <si>
    <t>13 Rue Des Petites Marnes</t>
  </si>
  <si>
    <t>39800 Poligny</t>
  </si>
  <si>
    <t>Mme MESNIER Catherine</t>
  </si>
  <si>
    <t>M. BENSAID Sébastien</t>
  </si>
  <si>
    <t>0390937G</t>
  </si>
  <si>
    <t>SEGPA Collège Jules Grévy</t>
  </si>
  <si>
    <t>0390072S</t>
  </si>
  <si>
    <t>23 RUE ST ROCH</t>
  </si>
  <si>
    <t>Mme LALLEMAND Sandra</t>
  </si>
  <si>
    <t>LPH</t>
  </si>
  <si>
    <t>LPO Hyacinthe Friant</t>
  </si>
  <si>
    <t>3 Rue Hyacinthe Friant</t>
  </si>
  <si>
    <t>BP 50029</t>
  </si>
  <si>
    <t>39801 Poligny</t>
  </si>
  <si>
    <t>Mme GEHIN Christine</t>
  </si>
  <si>
    <t>M. CROZE Jérôme, M. PELLICIOLI Adrien</t>
  </si>
  <si>
    <t>0391193K</t>
  </si>
  <si>
    <t>SEP LPO Hyacinthe Friant</t>
  </si>
  <si>
    <t>0390085F</t>
  </si>
  <si>
    <t>Collège privé Saint-Anatoile</t>
  </si>
  <si>
    <t>1 PLACE SAINT ANATOILE</t>
  </si>
  <si>
    <t>39110 Salins Les Bains</t>
  </si>
  <si>
    <t>M. HALLER Nicolas</t>
  </si>
  <si>
    <t>Salins Les Bains</t>
  </si>
  <si>
    <t>0390962J</t>
  </si>
  <si>
    <t>Collège Victor Considérant</t>
  </si>
  <si>
    <t>Route D'Ornans</t>
  </si>
  <si>
    <t>M. CONTINI Chris</t>
  </si>
  <si>
    <t>Mme CARTON Sabine</t>
  </si>
  <si>
    <t>Lycée Victor Considerant</t>
  </si>
  <si>
    <t>LP Ferdinand Fillod</t>
  </si>
  <si>
    <t>1 Rue Lamartine - BP 50</t>
  </si>
  <si>
    <t>39160 St Amour</t>
  </si>
  <si>
    <t>M. JACOB Hervé</t>
  </si>
  <si>
    <t>St Amour</t>
  </si>
  <si>
    <t>0390785S</t>
  </si>
  <si>
    <t>Collège Lucien Febvre</t>
  </si>
  <si>
    <t>4, avenue Marc Deschere</t>
  </si>
  <si>
    <t>BP 43</t>
  </si>
  <si>
    <t>Mme SPADILIERO Karine</t>
  </si>
  <si>
    <t>0390083D</t>
  </si>
  <si>
    <t>Collège privé Laurent Monnier</t>
  </si>
  <si>
    <t>15 GRANDE RUE</t>
  </si>
  <si>
    <t>39410 St Aubin</t>
  </si>
  <si>
    <t>M. JEANNERET David</t>
  </si>
  <si>
    <t>St Aubin</t>
  </si>
  <si>
    <t>0390071R</t>
  </si>
  <si>
    <t>Institution Saint-Oyend</t>
  </si>
  <si>
    <t>3, RUE ROSSET</t>
  </si>
  <si>
    <t>39200 St Claude</t>
  </si>
  <si>
    <t>M. THEODORI Frédéric</t>
  </si>
  <si>
    <t>St Claude</t>
  </si>
  <si>
    <t>0390924T</t>
  </si>
  <si>
    <t>Collège Pré Saint-Sauveur</t>
  </si>
  <si>
    <t>Cite Scolaire Pre St Sauveur</t>
  </si>
  <si>
    <t>BP 19</t>
  </si>
  <si>
    <t>39201 St Claude</t>
  </si>
  <si>
    <t>M. DURAND Jean-Yves</t>
  </si>
  <si>
    <t>Mme MATHOUL Maryline</t>
  </si>
  <si>
    <t>0390930Z</t>
  </si>
  <si>
    <t>LPO Pré Saint-Sauveur</t>
  </si>
  <si>
    <t>Cite Scolaire Pré St Sauveur</t>
  </si>
  <si>
    <t>M. LALLEMAND Emmanuel, Mme GUYON Nathalie</t>
  </si>
  <si>
    <t>0390056Z</t>
  </si>
  <si>
    <t>SEP LPO Pré Saint-Sauveur</t>
  </si>
  <si>
    <t>0390916J</t>
  </si>
  <si>
    <t>Collège Louis Bouvier</t>
  </si>
  <si>
    <t>12 Rue De Paris BP 13</t>
  </si>
  <si>
    <t>39150 St Laurent en Grandvaux</t>
  </si>
  <si>
    <t>Mme CHANAUX Nadège</t>
  </si>
  <si>
    <t>St Laurent en Grandvaux</t>
  </si>
  <si>
    <t>0390823H</t>
  </si>
  <si>
    <t>Collège des Vernaux</t>
  </si>
  <si>
    <t>26 Rue Henry Dunant</t>
  </si>
  <si>
    <t>39500 Tavaux</t>
  </si>
  <si>
    <t>Mme DESARBRES Stéphanie</t>
  </si>
  <si>
    <t>Tavaux</t>
  </si>
  <si>
    <t>0390073T</t>
  </si>
  <si>
    <t>Collège privé Notre-Dame de la Salette</t>
  </si>
  <si>
    <t>22, RUE CHÂTEAU CHARRIN</t>
  </si>
  <si>
    <t>39210 Voiteur</t>
  </si>
  <si>
    <t>Mme ROSTOLLAN Aline</t>
  </si>
  <si>
    <t>Voiteur</t>
  </si>
  <si>
    <t>LP Denis Diderot</t>
  </si>
  <si>
    <t>Rue D'Alembert</t>
  </si>
  <si>
    <t>90800 Bavilliers</t>
  </si>
  <si>
    <t>Mme DYSLI Nathalie</t>
  </si>
  <si>
    <t>Mme GOMEZ-DE-SEGURA Béatrice</t>
  </si>
  <si>
    <t>Territoire-de-Belfort</t>
  </si>
  <si>
    <t>Bavilliers</t>
  </si>
  <si>
    <t>0900461M</t>
  </si>
  <si>
    <t>SEGT LP Denis Diderot</t>
  </si>
  <si>
    <t>0900275K</t>
  </si>
  <si>
    <t>Rue Alfred Pechin</t>
  </si>
  <si>
    <t>90500 Beaucourt</t>
  </si>
  <si>
    <t>Mme MILLERET Christine</t>
  </si>
  <si>
    <t>Mme SAGNA Agnès</t>
  </si>
  <si>
    <t>Beaucourt</t>
  </si>
  <si>
    <t>90000 Belfort</t>
  </si>
  <si>
    <t>M. BOSSARD Philippe</t>
  </si>
  <si>
    <t>Belfort</t>
  </si>
  <si>
    <t>LGT Condorcet</t>
  </si>
  <si>
    <t>13 Avenue Roosevelt</t>
  </si>
  <si>
    <t>BP 537</t>
  </si>
  <si>
    <t>90016 Belfort</t>
  </si>
  <si>
    <t>Mme DURST-TAILFER Corinne</t>
  </si>
  <si>
    <t>M. WOLFF Raphaël</t>
  </si>
  <si>
    <t>0900006T</t>
  </si>
  <si>
    <t>Collège Léonard de Vinci</t>
  </si>
  <si>
    <t>17 Fbg De Lyon BP 543</t>
  </si>
  <si>
    <t>BP 543</t>
  </si>
  <si>
    <t>Mme GARCIA Nathalie</t>
  </si>
  <si>
    <t>M. TROUILLET Christophe</t>
  </si>
  <si>
    <t>LGT Raoul Follereau</t>
  </si>
  <si>
    <t>3 Rue Louis Marchal</t>
  </si>
  <si>
    <t>BP 535</t>
  </si>
  <si>
    <t>M. ARRU Stéphane</t>
  </si>
  <si>
    <t>Mme SANS Cécile, M. MULLER Jean-Philippe, M. Acar Ozcan</t>
  </si>
  <si>
    <t>LP Raoul Follereau</t>
  </si>
  <si>
    <t>40 FBG DES ANCETRES</t>
  </si>
  <si>
    <t>90006 Belfort</t>
  </si>
  <si>
    <t>Mme GUERRIN-HOLTZER Corinne</t>
  </si>
  <si>
    <t>0900335A</t>
  </si>
  <si>
    <t>40 FG DES ANCETRES</t>
  </si>
  <si>
    <t>LGT privé Notre-Dame des Anges</t>
  </si>
  <si>
    <t>46 BIS FAUBOURG DE MONTBELIARD</t>
  </si>
  <si>
    <t>Mme VILLAIN Christine</t>
  </si>
  <si>
    <t>0900235S</t>
  </si>
  <si>
    <t>Collège privé Notre-Dame des Anges</t>
  </si>
  <si>
    <t>46 BIS FG DE MONTBELIARD</t>
  </si>
  <si>
    <t>0900018F</t>
  </si>
  <si>
    <t>Collège Arthur Rimbaud</t>
  </si>
  <si>
    <t>55 Fbg Des Ancetres</t>
  </si>
  <si>
    <t>BP 491</t>
  </si>
  <si>
    <t>Mme MONCHATRE Corine</t>
  </si>
  <si>
    <t>Mme ANDREOLI Delphine</t>
  </si>
  <si>
    <t>0900351T</t>
  </si>
  <si>
    <t>Collège Simone Signoret</t>
  </si>
  <si>
    <t>8 Rue De Zaporojie</t>
  </si>
  <si>
    <t>M. BAUDIQUEZ Xavier</t>
  </si>
  <si>
    <t>Mme JOSEPH-HENRI Ellen</t>
  </si>
  <si>
    <t>0900258S</t>
  </si>
  <si>
    <t>SEGPA Collège Simone Signoret</t>
  </si>
  <si>
    <t>0900017E</t>
  </si>
  <si>
    <t>Collège Chateaudun</t>
  </si>
  <si>
    <t>9 Rue De Chateaudun</t>
  </si>
  <si>
    <t>M. BOULAT Christophe</t>
  </si>
  <si>
    <t>LGT Gustave Courbet</t>
  </si>
  <si>
    <t>Av  Gambiez</t>
  </si>
  <si>
    <t>BP 804</t>
  </si>
  <si>
    <t>90020 Belfort</t>
  </si>
  <si>
    <t>Mme GAUTHIER Catherine</t>
  </si>
  <si>
    <t>M. OUADI Nasserdine</t>
  </si>
  <si>
    <t>0900295G</t>
  </si>
  <si>
    <t>Collège Vauban</t>
  </si>
  <si>
    <t>Rue Anouar El Sadate</t>
  </si>
  <si>
    <t>M. TISSOT Philippe</t>
  </si>
  <si>
    <t>Mme REY Marianne</t>
  </si>
  <si>
    <t>0900313B</t>
  </si>
  <si>
    <t>SEGPA Collège Vauban</t>
  </si>
  <si>
    <t>0900032W</t>
  </si>
  <si>
    <t>Collège privé la Providence</t>
  </si>
  <si>
    <t>6 RUE DE L'EGLISE CIDEX 404</t>
  </si>
  <si>
    <t>90340 Chevremont</t>
  </si>
  <si>
    <t>Mme BLANDIN Emilie</t>
  </si>
  <si>
    <t>Chevremont</t>
  </si>
  <si>
    <t>0900237U</t>
  </si>
  <si>
    <t>Collège Mozart</t>
  </si>
  <si>
    <t>12 Rue Mozart</t>
  </si>
  <si>
    <t>90400 Danjoutin</t>
  </si>
  <si>
    <t>Mme BOETSCH Sandrine</t>
  </si>
  <si>
    <t>M. FEUILLET Laurent</t>
  </si>
  <si>
    <t>Danjoutin</t>
  </si>
  <si>
    <t>LP Jules Ferry</t>
  </si>
  <si>
    <t>18 Rue De Verdun</t>
  </si>
  <si>
    <t>BP 36</t>
  </si>
  <si>
    <t>90101 Delle</t>
  </si>
  <si>
    <t>M. SIRANTOINE Laurent</t>
  </si>
  <si>
    <t>Mme ROUVIÈRE Mélanie, Mme BONACINA Cécile</t>
  </si>
  <si>
    <t>Delle</t>
  </si>
  <si>
    <t>0900007U</t>
  </si>
  <si>
    <t>Collège Jules Ferry</t>
  </si>
  <si>
    <t>Rue De Verdun</t>
  </si>
  <si>
    <t>BP 35</t>
  </si>
  <si>
    <t>90100 Delle</t>
  </si>
  <si>
    <t>Mme CHAVANNE Noémie</t>
  </si>
  <si>
    <t>0900276L</t>
  </si>
  <si>
    <t>SEGPA Collège Jules Ferry</t>
  </si>
  <si>
    <t>0900009W</t>
  </si>
  <si>
    <t>Collège Val de Rosemont</t>
  </si>
  <si>
    <t>Avenue Jean Moulin</t>
  </si>
  <si>
    <t>90200 Giromagny</t>
  </si>
  <si>
    <t>M. HEINIS Julien</t>
  </si>
  <si>
    <t>Mme ARTIOUKHINE Svetlana</t>
  </si>
  <si>
    <t>Giromagny</t>
  </si>
  <si>
    <t>0900011Y</t>
  </si>
  <si>
    <t>Collège Camille Claudel</t>
  </si>
  <si>
    <t>20 Rue du Général De Gaulle</t>
  </si>
  <si>
    <t>90130 Montreux Château</t>
  </si>
  <si>
    <t>Mme GASTINEAU Nathalie</t>
  </si>
  <si>
    <t>Montreux Château</t>
  </si>
  <si>
    <t>0900277M</t>
  </si>
  <si>
    <t>13 Rue Du Stade</t>
  </si>
  <si>
    <t>90120 Morvillars</t>
  </si>
  <si>
    <t>M. GOGUELAT Pierre</t>
  </si>
  <si>
    <t>Morvillars</t>
  </si>
  <si>
    <t>0900013A</t>
  </si>
  <si>
    <t>Collège Michel Colucci</t>
  </si>
  <si>
    <t>6 Rue Nouvelle</t>
  </si>
  <si>
    <t>90110 Rougemont le Château</t>
  </si>
  <si>
    <t>M. FAGOT Stéphane</t>
  </si>
  <si>
    <t>Rougemont le Château</t>
  </si>
  <si>
    <t>0900246D</t>
  </si>
  <si>
    <t>LGT agricole de Valdoie</t>
  </si>
  <si>
    <t>Valdoie</t>
  </si>
  <si>
    <t>0900014B</t>
  </si>
  <si>
    <t>Collège René Goscinny</t>
  </si>
  <si>
    <t>7 Rue De Vipalogo</t>
  </si>
  <si>
    <t>90300 Valdoie</t>
  </si>
  <si>
    <t>Mme VALENTIN Karine</t>
  </si>
  <si>
    <t>Mme DUPRÉ Catherine</t>
  </si>
  <si>
    <t>0251808E</t>
  </si>
  <si>
    <t>SEP LPO Xavier Marmier</t>
  </si>
  <si>
    <t>0390812T</t>
  </si>
  <si>
    <t>IME</t>
  </si>
  <si>
    <t>IME Les cents tilleuls</t>
  </si>
  <si>
    <t>Montaigu</t>
  </si>
  <si>
    <t>0391123J</t>
  </si>
  <si>
    <t>SEP LPO Paul-Émile Victor</t>
  </si>
  <si>
    <t>0391124K</t>
  </si>
  <si>
    <t>SEP LPO Victor Bérard</t>
  </si>
  <si>
    <t>0250071S</t>
  </si>
  <si>
    <t>CIO</t>
  </si>
  <si>
    <t>CIO de Besançon</t>
  </si>
  <si>
    <t>0250072T</t>
  </si>
  <si>
    <t>CIO de Pontarlier</t>
  </si>
  <si>
    <t>0250073U</t>
  </si>
  <si>
    <t>CIO de Montbéliard</t>
  </si>
  <si>
    <t>0251009L</t>
  </si>
  <si>
    <t>IEN</t>
  </si>
  <si>
    <t>IEN Besançon 2</t>
  </si>
  <si>
    <t>0251010M</t>
  </si>
  <si>
    <t>IEN Besançon 3</t>
  </si>
  <si>
    <t>0251013R</t>
  </si>
  <si>
    <t>IEN Montbéliard 1</t>
  </si>
  <si>
    <t>0251015T</t>
  </si>
  <si>
    <t>IEN Morteau</t>
  </si>
  <si>
    <t>0251016U</t>
  </si>
  <si>
    <t>IEN Pontarlier</t>
  </si>
  <si>
    <t>0251017V</t>
  </si>
  <si>
    <t>IEN Besançon 1</t>
  </si>
  <si>
    <t>0251323C</t>
  </si>
  <si>
    <t>IEN Montbéliard 4</t>
  </si>
  <si>
    <t>0251613T</t>
  </si>
  <si>
    <t>IEN Montbéliard 3</t>
  </si>
  <si>
    <t>0251963Y</t>
  </si>
  <si>
    <t>IEN Besançon 8</t>
  </si>
  <si>
    <t>0390052V</t>
  </si>
  <si>
    <t>CIO de Lons-le-Saunier</t>
  </si>
  <si>
    <t>0390053W</t>
  </si>
  <si>
    <t>CIO de Saint-Claude</t>
  </si>
  <si>
    <t>Saint-Claude</t>
  </si>
  <si>
    <t>0390054X</t>
  </si>
  <si>
    <t>CIO de Dole</t>
  </si>
  <si>
    <t>0390061E</t>
  </si>
  <si>
    <t>IEN Dole Nord</t>
  </si>
  <si>
    <t>0390062F</t>
  </si>
  <si>
    <t>IEN Lons Sud</t>
  </si>
  <si>
    <t>0390936F</t>
  </si>
  <si>
    <t>CIO de Poligny</t>
  </si>
  <si>
    <t>0700046V</t>
  </si>
  <si>
    <t>CIO de Lure</t>
  </si>
  <si>
    <t>0700047W</t>
  </si>
  <si>
    <t>CIO de Vesoul</t>
  </si>
  <si>
    <t>0700049Y</t>
  </si>
  <si>
    <t>IEN Gray</t>
  </si>
  <si>
    <t>0700053C</t>
  </si>
  <si>
    <t>IEN Vesoul 2</t>
  </si>
  <si>
    <t>0900022K</t>
  </si>
  <si>
    <t>CIO de Belfort</t>
  </si>
  <si>
    <t>0900270E</t>
  </si>
  <si>
    <t>IEN Belfort 3</t>
  </si>
  <si>
    <t>0900330V</t>
  </si>
  <si>
    <t>IEN Belfort 4</t>
  </si>
  <si>
    <t>0900469W</t>
  </si>
  <si>
    <t>IEN Belfort 2</t>
  </si>
  <si>
    <t>0700906E</t>
  </si>
  <si>
    <t>Collège Gérome</t>
  </si>
  <si>
    <t>0251018W</t>
  </si>
  <si>
    <t>UNIV</t>
  </si>
  <si>
    <t>Université de Besançon</t>
  </si>
  <si>
    <t>0251215K</t>
  </si>
  <si>
    <t>Université de Franche-Comté</t>
  </si>
  <si>
    <t>0900424X</t>
  </si>
  <si>
    <t>Université Technologique de Belfort-Montbéliard</t>
  </si>
  <si>
    <t>Sévenans</t>
  </si>
  <si>
    <t>0900231M</t>
  </si>
  <si>
    <t>025011ZR</t>
  </si>
  <si>
    <t>ZR</t>
  </si>
  <si>
    <t>Zone de remplacement Belfort Montbéliard</t>
  </si>
  <si>
    <t>039010ZW</t>
  </si>
  <si>
    <t>Zone de remplacement Dole Arbois</t>
  </si>
  <si>
    <t>039011ZE</t>
  </si>
  <si>
    <t>Zone de remplacement Lons-le-Saunier Saint-Claude</t>
  </si>
  <si>
    <t>025010ZG</t>
  </si>
  <si>
    <t>Zone de remplacement Besançon Gray</t>
  </si>
  <si>
    <t>070010ZL</t>
  </si>
  <si>
    <t>Zone de remplacement Vesoul Luxeuil</t>
  </si>
  <si>
    <t>0250069P</t>
  </si>
  <si>
    <t>RECT</t>
  </si>
  <si>
    <t>Rectorat de Besançon</t>
  </si>
  <si>
    <t>02501TEM</t>
  </si>
  <si>
    <t>TATP</t>
  </si>
  <si>
    <t>Affectation auprès du recteur</t>
  </si>
  <si>
    <t>IPS voir 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</si>
</sst>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ont="1" applyFill="1" applyBorder="1"/>
    <xf numFmtId="164" fontId="0" fillId="0" borderId="0" xfId="0" applyNumberFormat="1"/>
  </cellXfs>
  <cellStyles count="1">
    <cellStyle name="Normal" xfId="0" builtinId="0"/>
  </cellStyles>
  <dxfs count="1"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Feuil2!$B$1</c:f>
              <c:strCache>
                <c:ptCount val="1"/>
                <c:pt idx="0">
                  <c:v>IPS voir GT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Feuil2!$A$2:$A$14</c:f>
              <c:strCache>
                <c:ptCount val="13"/>
                <c:pt idx="0">
                  <c:v>Jules Haag Besançon</c:v>
                </c:pt>
                <c:pt idx="1">
                  <c:v>Aire Urbaine Centre</c:v>
                </c:pt>
                <c:pt idx="2">
                  <c:v>Aire Urbaine Sud</c:v>
                </c:pt>
                <c:pt idx="3">
                  <c:v>Victor Hugo Besançon</c:v>
                </c:pt>
                <c:pt idx="4">
                  <c:v>Pergaud Besançon</c:v>
                </c:pt>
                <c:pt idx="5">
                  <c:v>Haut-Doubs</c:v>
                </c:pt>
                <c:pt idx="6">
                  <c:v>Gray</c:v>
                </c:pt>
                <c:pt idx="7">
                  <c:v>Aire Urbaine Nord</c:v>
                </c:pt>
                <c:pt idx="8">
                  <c:v>Luxeuil - Lure</c:v>
                </c:pt>
                <c:pt idx="9">
                  <c:v>Vesoul</c:v>
                </c:pt>
                <c:pt idx="10">
                  <c:v>Haut Jura</c:v>
                </c:pt>
                <c:pt idx="11">
                  <c:v>Jura Nord</c:v>
                </c:pt>
                <c:pt idx="12">
                  <c:v>Revermont</c:v>
                </c:pt>
              </c:strCache>
            </c:strRef>
          </c:cat>
          <c:val>
            <c:numRef>
              <c:f>Feuil2!$B$2:$B$14</c:f>
              <c:numCache>
                <c:formatCode>General</c:formatCode>
                <c:ptCount val="13"/>
                <c:pt idx="0">
                  <c:v>122.175</c:v>
                </c:pt>
                <c:pt idx="1">
                  <c:v>111.63333333333334</c:v>
                </c:pt>
                <c:pt idx="2">
                  <c:v>97.5</c:v>
                </c:pt>
                <c:pt idx="3">
                  <c:v>116.6</c:v>
                </c:pt>
                <c:pt idx="4">
                  <c:v>108.9</c:v>
                </c:pt>
                <c:pt idx="5">
                  <c:v>107.53333333333333</c:v>
                </c:pt>
                <c:pt idx="6">
                  <c:v>106</c:v>
                </c:pt>
                <c:pt idx="7">
                  <c:v>116.125</c:v>
                </c:pt>
                <c:pt idx="8">
                  <c:v>104.15</c:v>
                </c:pt>
                <c:pt idx="9">
                  <c:v>110</c:v>
                </c:pt>
                <c:pt idx="10">
                  <c:v>105.8</c:v>
                </c:pt>
                <c:pt idx="11">
                  <c:v>113.48</c:v>
                </c:pt>
                <c:pt idx="12">
                  <c:v>113.15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D-47D5-9A70-AD0215295CD7}"/>
            </c:ext>
          </c:extLst>
        </c:ser>
        <c:ser>
          <c:idx val="1"/>
          <c:order val="1"/>
          <c:tx>
            <c:strRef>
              <c:f>Feuil2!$C$1</c:f>
              <c:strCache>
                <c:ptCount val="1"/>
                <c:pt idx="0">
                  <c:v>IPS voie PRO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Feuil2!$A$2:$A$14</c:f>
              <c:strCache>
                <c:ptCount val="13"/>
                <c:pt idx="0">
                  <c:v>Jules Haag Besançon</c:v>
                </c:pt>
                <c:pt idx="1">
                  <c:v>Aire Urbaine Centre</c:v>
                </c:pt>
                <c:pt idx="2">
                  <c:v>Aire Urbaine Sud</c:v>
                </c:pt>
                <c:pt idx="3">
                  <c:v>Victor Hugo Besançon</c:v>
                </c:pt>
                <c:pt idx="4">
                  <c:v>Pergaud Besançon</c:v>
                </c:pt>
                <c:pt idx="5">
                  <c:v>Haut-Doubs</c:v>
                </c:pt>
                <c:pt idx="6">
                  <c:v>Gray</c:v>
                </c:pt>
                <c:pt idx="7">
                  <c:v>Aire Urbaine Nord</c:v>
                </c:pt>
                <c:pt idx="8">
                  <c:v>Luxeuil - Lure</c:v>
                </c:pt>
                <c:pt idx="9">
                  <c:v>Vesoul</c:v>
                </c:pt>
                <c:pt idx="10">
                  <c:v>Haut Jura</c:v>
                </c:pt>
                <c:pt idx="11">
                  <c:v>Jura Nord</c:v>
                </c:pt>
                <c:pt idx="12">
                  <c:v>Revermont</c:v>
                </c:pt>
              </c:strCache>
            </c:strRef>
          </c:cat>
          <c:val>
            <c:numRef>
              <c:f>Feuil2!$C$2:$C$14</c:f>
              <c:numCache>
                <c:formatCode>General</c:formatCode>
                <c:ptCount val="13"/>
                <c:pt idx="0">
                  <c:v>94.46</c:v>
                </c:pt>
                <c:pt idx="1">
                  <c:v>78.900000000000006</c:v>
                </c:pt>
                <c:pt idx="2">
                  <c:v>78.7</c:v>
                </c:pt>
                <c:pt idx="3">
                  <c:v>81.900000000000006</c:v>
                </c:pt>
                <c:pt idx="4">
                  <c:v>94.033333333333331</c:v>
                </c:pt>
                <c:pt idx="5">
                  <c:v>91.85</c:v>
                </c:pt>
                <c:pt idx="6">
                  <c:v>85.533333333333331</c:v>
                </c:pt>
                <c:pt idx="7">
                  <c:v>85.9</c:v>
                </c:pt>
                <c:pt idx="8">
                  <c:v>83.1</c:v>
                </c:pt>
                <c:pt idx="9">
                  <c:v>84.13333333333334</c:v>
                </c:pt>
                <c:pt idx="10">
                  <c:v>91.4</c:v>
                </c:pt>
                <c:pt idx="11">
                  <c:v>97.8</c:v>
                </c:pt>
                <c:pt idx="12">
                  <c:v>88.9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8D-47D5-9A70-AD0215295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5790975"/>
        <c:axId val="1498343887"/>
      </c:barChart>
      <c:catAx>
        <c:axId val="158579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8343887"/>
        <c:crosses val="autoZero"/>
        <c:auto val="1"/>
        <c:lblAlgn val="ctr"/>
        <c:lblOffset val="100"/>
        <c:noMultiLvlLbl val="0"/>
      </c:catAx>
      <c:valAx>
        <c:axId val="1498343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5790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166687</xdr:rowOff>
    </xdr:from>
    <xdr:to>
      <xdr:col>9</xdr:col>
      <xdr:colOff>733425</xdr:colOff>
      <xdr:row>15</xdr:row>
      <xdr:rowOff>52387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1E6ED84-7137-4EB2-BFB2-85C3C060A6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4" connectionId="4" xr16:uid="{F2239095-B301-4197-A3E4-C7427B6AAA6F}" autoFormatId="16" applyNumberFormats="0" applyBorderFormats="0" applyFontFormats="0" applyPatternFormats="0" applyAlignmentFormats="0" applyWidthHeightFormats="0">
  <queryTableRefresh nextId="6">
    <queryTableFields count="3">
      <queryTableField id="1" name="Réseau" tableColumnId="1"/>
      <queryTableField id="4" name="IPS voir GT" tableColumnId="4"/>
      <queryTableField id="5" name="IPS voie PRO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connectionId="1" xr16:uid="{4E0AA244-3FA5-4DD1-B21D-8B076F442756}" autoFormatId="16" applyNumberFormats="0" applyBorderFormats="0" applyFontFormats="0" applyPatternFormats="0" applyAlignmentFormats="0" applyWidthHeightFormats="0">
  <queryTableRefresh nextId="15">
    <queryTableFields count="14">
      <queryTableField id="1" name="uai" tableColumnId="1"/>
      <queryTableField id="2" name="Type" tableColumnId="2"/>
      <queryTableField id="3" name="secteur" tableColumnId="3"/>
      <queryTableField id="4" name="Nom_etab" tableColumnId="4"/>
      <queryTableField id="5" name="REP" tableColumnId="5"/>
      <queryTableField id="6" name="Adresse" tableColumnId="6"/>
      <queryTableField id="7" name="BP" tableColumnId="7"/>
      <queryTableField id="8" name="Lieu distribué" tableColumnId="8"/>
      <queryTableField id="9" name="Téléphone" tableColumnId="9"/>
      <queryTableField id="10" name="Chef d'établissement" tableColumnId="10"/>
      <queryTableField id="11" name="Adjoint(s)" tableColumnId="11"/>
      <queryTableField id="12" name="Departement" tableColumnId="12"/>
      <queryTableField id="13" name="Ville" tableColumnId="13"/>
      <queryTableField id="14" name="Réseau" tableColumnId="1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3" xr16:uid="{CDB44EA5-2703-490D-8CBE-1E226585E635}" autoFormatId="16" applyNumberFormats="0" applyBorderFormats="0" applyFontFormats="0" applyPatternFormats="0" applyAlignmentFormats="0" applyWidthHeightFormats="0">
  <queryTableRefresh nextId="17">
    <queryTableFields count="16">
      <queryTableField id="1" name="UAI" tableColumnId="1"/>
      <queryTableField id="2" name="Nom de l'établissment" tableColumnId="2"/>
      <queryTableField id="3" name="Type de lycée" tableColumnId="3"/>
      <queryTableField id="4" name="Secteur" tableColumnId="4"/>
      <queryTableField id="5" name="Nom de la commune" tableColumnId="5"/>
      <queryTableField id="6" name="Effectifs voie GT" tableColumnId="6"/>
      <queryTableField id="7" name="Effectifs voie PRO" tableColumnId="7"/>
      <queryTableField id="8" name="Effectifs Ensemble GT-PRO" tableColumnId="8"/>
      <queryTableField id="9" name="IPS voie GT" tableColumnId="9"/>
      <queryTableField id="10" name="Delta_GT" tableColumnId="10"/>
      <queryTableField id="11" name="IPS voie PRO" tableColumnId="11"/>
      <queryTableField id="12" name="Delta_PRO" tableColumnId="12"/>
      <queryTableField id="13" name="IPS Ensemble GT-PRO" tableColumnId="13"/>
      <queryTableField id="14" name="Ecart-type de l'IPS voie GT" tableColumnId="14"/>
      <queryTableField id="15" name="Ecart-type de l'IPS voie PRO" tableColumnId="15"/>
      <queryTableField id="16" name="Réseau" tableColumnId="1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82B740AC-00EB-42A6-98F3-D89005E11181}" autoFormatId="16" applyNumberFormats="0" applyBorderFormats="0" applyFontFormats="0" applyPatternFormats="0" applyAlignmentFormats="0" applyWidthHeightFormats="0">
  <queryTableRefresh nextId="18">
    <queryTableFields count="13">
      <queryTableField id="1" name="UAI" tableColumnId="1"/>
      <queryTableField id="2" name="Nom de l'établissment" tableColumnId="2"/>
      <queryTableField id="3" name="Type de lycée" tableColumnId="3"/>
      <queryTableField id="4" name="Secteur" tableColumnId="4"/>
      <queryTableField id="5" name="Nom de la commune" tableColumnId="5"/>
      <queryTableField id="6" name="Effectifs voie GT" tableColumnId="6"/>
      <queryTableField id="7" name="Effectifs voie PRO" tableColumnId="7"/>
      <queryTableField id="8" name="Effectifs Ensemble GT-PRO" tableColumnId="8"/>
      <queryTableField id="9" name="IPS voie GT" tableColumnId="9"/>
      <queryTableField id="10" name="IPS voie PRO" tableColumnId="10"/>
      <queryTableField id="11" name="IPS Ensemble GT-PRO" tableColumnId="11"/>
      <queryTableField id="12" name="Ecart-type de l'IPS voie GT" tableColumnId="12"/>
      <queryTableField id="13" name="Ecart-type de l'IPS voie PRO" tableColumnId="1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401A6C-8EDD-4E7D-B5F7-921CBDD1E63B}" name="Param1" displayName="Param1" ref="B3:B4" totalsRowShown="0">
  <autoFilter ref="B3:B4" xr:uid="{0798C8AD-73E4-4066-B9CE-57B55C769C70}"/>
  <tableColumns count="1">
    <tableColumn id="1" xr3:uid="{EF45E759-BA30-4B3E-890B-4871AAFCD634}" name="Chemin de l'espace de travai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F63A17-6599-4F83-A6E3-A5A1F3D70C92}" name="ips_lyc_reseau" displayName="ips_lyc_reseau" ref="A1:C14" tableType="queryTable" totalsRowShown="0">
  <autoFilter ref="A1:C14" xr:uid="{225F4F5F-99DF-4D8A-B768-79F3C2339DD8}"/>
  <tableColumns count="3">
    <tableColumn id="1" xr3:uid="{1778764A-826F-4677-B56B-21BFE0FA96E5}" uniqueName="1" name="Réseau" queryTableFieldId="1"/>
    <tableColumn id="4" xr3:uid="{10A5711F-DA23-4F22-BFF0-554B8DD39D8B}" uniqueName="4" name="IPS voir GT" queryTableFieldId="4"/>
    <tableColumn id="5" xr3:uid="{C7B4D3E1-45F5-4A1F-9D3C-43F8C691644F}" uniqueName="5" name="IPS voie PRO" queryTableField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F508C0-2A68-440B-86C8-EDB5A63F65C0}" name="etab_reseau" displayName="etab_reseau" ref="A1:N302" tableType="queryTable" totalsRowShown="0">
  <autoFilter ref="A1:N302" xr:uid="{A8B97E79-BD49-4587-9C48-A74C9A0ADF81}"/>
  <tableColumns count="14">
    <tableColumn id="1" xr3:uid="{55EF5506-36D4-423E-B717-9E7889D1336C}" uniqueName="1" name="uai" queryTableFieldId="1"/>
    <tableColumn id="2" xr3:uid="{D434C41B-084F-46D6-A209-A4B27178C61B}" uniqueName="2" name="Type" queryTableFieldId="2"/>
    <tableColumn id="3" xr3:uid="{0737A8D6-9E97-4CA2-8A52-55C3BE8AED42}" uniqueName="3" name="secteur" queryTableFieldId="3"/>
    <tableColumn id="4" xr3:uid="{F45AC158-75F8-46B6-83C5-5786968B45A6}" uniqueName="4" name="Nom_etab" queryTableFieldId="4"/>
    <tableColumn id="5" xr3:uid="{CA21F51A-C8C1-4436-8CB6-2672A38BD260}" uniqueName="5" name="REP" queryTableFieldId="5"/>
    <tableColumn id="6" xr3:uid="{84D679DC-C228-40D4-A4BA-E01CBBDAEDA7}" uniqueName="6" name="Adresse" queryTableFieldId="6"/>
    <tableColumn id="7" xr3:uid="{BB14A891-D400-45F0-8205-C77C79EAEFD2}" uniqueName="7" name="BP" queryTableFieldId="7"/>
    <tableColumn id="8" xr3:uid="{30792F06-B347-4309-887C-F23958324776}" uniqueName="8" name="Lieu distribué" queryTableFieldId="8"/>
    <tableColumn id="9" xr3:uid="{A2854E8D-E487-4FFD-9A1B-C9BFDA28D9C5}" uniqueName="9" name="Téléphone" queryTableFieldId="9"/>
    <tableColumn id="10" xr3:uid="{E27EFC1E-E56B-49C2-934E-A22D2C9935A1}" uniqueName="10" name="Chef d'établissement" queryTableFieldId="10"/>
    <tableColumn id="11" xr3:uid="{7ABE1419-37FA-42BC-BF47-9C98D2701A5C}" uniqueName="11" name="Adjoint(s)" queryTableFieldId="11"/>
    <tableColumn id="12" xr3:uid="{1B89D178-825E-4512-BDE3-0D91EB57F2AA}" uniqueName="12" name="Departement" queryTableFieldId="12"/>
    <tableColumn id="13" xr3:uid="{096F998B-FF52-441C-A26E-5D3C9C37C9D8}" uniqueName="13" name="Ville" queryTableFieldId="13"/>
    <tableColumn id="14" xr3:uid="{FF6370BE-DF3E-41BE-A3B1-12AE88856F4F}" uniqueName="14" name="Réseau" queryTableFieldId="1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752404C-0375-46D8-B75F-C8E09BF4E069}" name="ips_lyc_delta" displayName="ips_lyc_delta" ref="A1:P66" tableType="queryTable" totalsRowShown="0">
  <autoFilter ref="A1:P66" xr:uid="{D1D81935-C9B9-46F7-8D5D-A39F91F28A5C}"/>
  <tableColumns count="16">
    <tableColumn id="1" xr3:uid="{2BDA96D5-5922-4F78-B0A7-BE302EBB11D8}" uniqueName="1" name="UAI" queryTableFieldId="1"/>
    <tableColumn id="2" xr3:uid="{70D4D26C-9A1E-4B03-AD5A-D8566DADE148}" uniqueName="2" name="Nom de l'établissment" queryTableFieldId="2"/>
    <tableColumn id="3" xr3:uid="{83FD89CC-7394-4364-BBE6-854D3B4EE4BB}" uniqueName="3" name="Type de lycée" queryTableFieldId="3"/>
    <tableColumn id="4" xr3:uid="{60DC81EC-B61C-439C-A374-16015AC8A2E1}" uniqueName="4" name="Secteur" queryTableFieldId="4"/>
    <tableColumn id="5" xr3:uid="{50B970E4-CF81-4766-8A91-9964F01E459D}" uniqueName="5" name="Nom de la commune" queryTableFieldId="5"/>
    <tableColumn id="6" xr3:uid="{1A3D4998-DA5C-4087-8044-8C1918AEE98D}" uniqueName="6" name="Effectifs voie GT" queryTableFieldId="6"/>
    <tableColumn id="7" xr3:uid="{F21992DF-31CE-40B5-8C7C-B8FD0017235E}" uniqueName="7" name="Effectifs voie PRO" queryTableFieldId="7"/>
    <tableColumn id="8" xr3:uid="{506917F6-8552-482E-BE8D-628B6E7FD368}" uniqueName="8" name="Effectifs Ensemble GT-PRO" queryTableFieldId="8"/>
    <tableColumn id="9" xr3:uid="{7C8EBA94-43A2-4E40-8980-4242BEEE66EC}" uniqueName="9" name="IPS voie GT" queryTableFieldId="9"/>
    <tableColumn id="10" xr3:uid="{A1950AAF-D365-4F9B-88A7-DB3B5C151FB1}" uniqueName="10" name="Delta_GT" queryTableFieldId="10"/>
    <tableColumn id="11" xr3:uid="{C4AAAC52-ECCE-42D7-A7DF-0BFF03889A0D}" uniqueName="11" name="IPS voie PRO" queryTableFieldId="11"/>
    <tableColumn id="12" xr3:uid="{6114CC34-4CF8-49EE-90E8-7CEFB1E9C872}" uniqueName="12" name="Delta_PRO" queryTableFieldId="12"/>
    <tableColumn id="13" xr3:uid="{564D6CDE-33D7-4E69-AE68-D2BE1E960A6F}" uniqueName="13" name="IPS Ensemble GT-PRO" queryTableFieldId="13"/>
    <tableColumn id="14" xr3:uid="{62DC2240-B6F7-4995-BFD9-9F5E1360B4B7}" uniqueName="14" name="Ecart-type de l'IPS voie GT" queryTableFieldId="14"/>
    <tableColumn id="15" xr3:uid="{792701C3-8DA2-4C0C-B42A-0FC3D2278AD0}" uniqueName="15" name="Ecart-type de l'IPS voie PRO" queryTableFieldId="15"/>
    <tableColumn id="16" xr3:uid="{20BBD662-4970-4AED-AE2F-190B75686E3C}" uniqueName="16" name="Réseau" queryTableFieldId="16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0208FE-1477-434E-BD79-F716D019A343}" name="ips_lyc" displayName="ips_lyc" ref="A1:M67" tableType="queryTable" totalsRowCount="1">
  <autoFilter ref="A1:M66" xr:uid="{DF13753E-42D8-414E-939E-CEC03AEEB629}"/>
  <tableColumns count="13">
    <tableColumn id="1" xr3:uid="{3722AB2B-932B-44F7-A5CE-E784E6968F1F}" uniqueName="1" name="UAI" queryTableFieldId="1"/>
    <tableColumn id="2" xr3:uid="{4F269A96-7941-49FA-93A9-93F15D7DD332}" uniqueName="2" name="Nom de l'établissment" queryTableFieldId="2"/>
    <tableColumn id="3" xr3:uid="{D1B5188F-6966-452D-8631-848C5211988B}" uniqueName="3" name="Type de lycée" queryTableFieldId="3"/>
    <tableColumn id="4" xr3:uid="{A73508AD-3B9D-4CB3-82A8-9D8C49A12942}" uniqueName="4" name="Secteur" queryTableFieldId="4"/>
    <tableColumn id="5" xr3:uid="{BBF540A0-276D-4778-88BA-B2F79999A437}" uniqueName="5" name="Nom de la commune" queryTableFieldId="5"/>
    <tableColumn id="6" xr3:uid="{1B7B66C2-5FA6-4757-B12F-C9A68FAF56E0}" uniqueName="6" name="Effectifs voie GT" totalsRowFunction="sum" queryTableFieldId="6"/>
    <tableColumn id="7" xr3:uid="{7D6ABB27-49B7-4A7F-ACD6-ACC98B20E6CC}" uniqueName="7" name="Effectifs voie PRO" totalsRowFunction="sum" queryTableFieldId="7"/>
    <tableColumn id="8" xr3:uid="{649395F9-F65A-4F8D-BD75-0654ACE8D5F4}" uniqueName="8" name="Effectifs Ensemble GT-PRO" totalsRowFunction="sum" queryTableFieldId="8"/>
    <tableColumn id="9" xr3:uid="{8A4711CD-9984-4952-A339-CD1EE481EF12}" uniqueName="9" name="IPS voie GT" totalsRowFunction="average" queryTableFieldId="9"/>
    <tableColumn id="10" xr3:uid="{16B828D2-45C6-40CD-916C-F2631130A55D}" uniqueName="10" name="IPS voie PRO" totalsRowFunction="average" queryTableFieldId="10" totalsRowDxfId="0"/>
    <tableColumn id="11" xr3:uid="{DA5DF1B0-512D-45C5-B9F8-080808A07651}" uniqueName="11" name="IPS Ensemble GT-PRO" queryTableFieldId="11"/>
    <tableColumn id="12" xr3:uid="{22CC55C0-CE68-4477-9018-3F972B848402}" uniqueName="12" name="Ecart-type de l'IPS voie GT" queryTableFieldId="12"/>
    <tableColumn id="13" xr3:uid="{11D1E4EF-67E1-45AB-9F39-8C483B763FE6}" uniqueName="13" name="Ecart-type de l'IPS voie PRO" queryTableFieldId="1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5580-317A-4C80-B84C-3A01E37CD7F5}">
  <dimension ref="B3:B6"/>
  <sheetViews>
    <sheetView workbookViewId="0">
      <selection activeCell="B4" sqref="B4"/>
    </sheetView>
  </sheetViews>
  <sheetFormatPr baseColWidth="10" defaultRowHeight="15" x14ac:dyDescent="0.25"/>
  <cols>
    <col min="1" max="1" width="14.5703125" customWidth="1"/>
    <col min="2" max="2" width="37.42578125" bestFit="1" customWidth="1"/>
  </cols>
  <sheetData>
    <row r="3" spans="2:2" x14ac:dyDescent="0.25">
      <c r="B3" t="s">
        <v>0</v>
      </c>
    </row>
    <row r="4" spans="2:2" x14ac:dyDescent="0.25">
      <c r="B4" t="s">
        <v>2</v>
      </c>
    </row>
    <row r="6" spans="2:2" x14ac:dyDescent="0.25">
      <c r="B6" s="1" t="s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FE4D-4BEE-4337-8E74-C124FEAE3398}">
  <dimension ref="A1:C14"/>
  <sheetViews>
    <sheetView tabSelected="1" workbookViewId="0">
      <selection activeCell="I19" sqref="I19"/>
    </sheetView>
  </sheetViews>
  <sheetFormatPr baseColWidth="10" defaultRowHeight="15" x14ac:dyDescent="0.25"/>
  <cols>
    <col min="1" max="1" width="20.28515625" bestFit="1" customWidth="1"/>
    <col min="2" max="2" width="12.7109375" bestFit="1" customWidth="1"/>
    <col min="3" max="3" width="14.42578125" bestFit="1" customWidth="1"/>
    <col min="4" max="4" width="12.140625" bestFit="1" customWidth="1"/>
    <col min="5" max="5" width="12" bestFit="1" customWidth="1"/>
  </cols>
  <sheetData>
    <row r="1" spans="1:3" x14ac:dyDescent="0.25">
      <c r="A1" t="s">
        <v>178</v>
      </c>
      <c r="B1" t="s">
        <v>1537</v>
      </c>
      <c r="C1" t="s">
        <v>12</v>
      </c>
    </row>
    <row r="2" spans="1:3" x14ac:dyDescent="0.25">
      <c r="A2" t="s">
        <v>179</v>
      </c>
      <c r="B2">
        <v>122.175</v>
      </c>
      <c r="C2">
        <v>94.46</v>
      </c>
    </row>
    <row r="3" spans="1:3" x14ac:dyDescent="0.25">
      <c r="A3" t="s">
        <v>180</v>
      </c>
      <c r="B3">
        <v>111.63333333333334</v>
      </c>
      <c r="C3">
        <v>78.900000000000006</v>
      </c>
    </row>
    <row r="4" spans="1:3" x14ac:dyDescent="0.25">
      <c r="A4" t="s">
        <v>181</v>
      </c>
      <c r="B4">
        <v>97.5</v>
      </c>
      <c r="C4">
        <v>78.7</v>
      </c>
    </row>
    <row r="5" spans="1:3" x14ac:dyDescent="0.25">
      <c r="A5" t="s">
        <v>182</v>
      </c>
      <c r="B5">
        <v>116.6</v>
      </c>
      <c r="C5">
        <v>81.900000000000006</v>
      </c>
    </row>
    <row r="6" spans="1:3" x14ac:dyDescent="0.25">
      <c r="A6" t="s">
        <v>183</v>
      </c>
      <c r="B6">
        <v>108.9</v>
      </c>
      <c r="C6">
        <v>94.033333333333331</v>
      </c>
    </row>
    <row r="7" spans="1:3" x14ac:dyDescent="0.25">
      <c r="A7" t="s">
        <v>184</v>
      </c>
      <c r="B7">
        <v>107.53333333333333</v>
      </c>
      <c r="C7">
        <v>91.85</v>
      </c>
    </row>
    <row r="8" spans="1:3" x14ac:dyDescent="0.25">
      <c r="A8" t="s">
        <v>185</v>
      </c>
      <c r="B8">
        <v>106</v>
      </c>
      <c r="C8">
        <v>85.533333333333331</v>
      </c>
    </row>
    <row r="9" spans="1:3" x14ac:dyDescent="0.25">
      <c r="A9" t="s">
        <v>186</v>
      </c>
      <c r="B9">
        <v>116.125</v>
      </c>
      <c r="C9">
        <v>85.9</v>
      </c>
    </row>
    <row r="10" spans="1:3" x14ac:dyDescent="0.25">
      <c r="A10" t="s">
        <v>187</v>
      </c>
      <c r="B10">
        <v>104.15</v>
      </c>
      <c r="C10">
        <v>83.1</v>
      </c>
    </row>
    <row r="11" spans="1:3" x14ac:dyDescent="0.25">
      <c r="A11" t="s">
        <v>188</v>
      </c>
      <c r="B11">
        <v>110</v>
      </c>
      <c r="C11">
        <v>84.13333333333334</v>
      </c>
    </row>
    <row r="12" spans="1:3" x14ac:dyDescent="0.25">
      <c r="A12" t="s">
        <v>189</v>
      </c>
      <c r="B12">
        <v>105.8</v>
      </c>
      <c r="C12">
        <v>91.4</v>
      </c>
    </row>
    <row r="13" spans="1:3" x14ac:dyDescent="0.25">
      <c r="A13" t="s">
        <v>190</v>
      </c>
      <c r="B13">
        <v>113.48</v>
      </c>
      <c r="C13">
        <v>97.8</v>
      </c>
    </row>
    <row r="14" spans="1:3" x14ac:dyDescent="0.25">
      <c r="A14" t="s">
        <v>191</v>
      </c>
      <c r="B14">
        <v>113.15</v>
      </c>
      <c r="C14">
        <v>88.9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C440-D247-44E1-A7B0-3AC802AC6D28}">
  <dimension ref="A1:N302"/>
  <sheetViews>
    <sheetView workbookViewId="0"/>
  </sheetViews>
  <sheetFormatPr baseColWidth="10" defaultRowHeight="15" x14ac:dyDescent="0.25"/>
  <cols>
    <col min="1" max="1" width="9.85546875" bestFit="1" customWidth="1"/>
    <col min="2" max="2" width="7.5703125" bestFit="1" customWidth="1"/>
    <col min="3" max="3" width="9.85546875" bestFit="1" customWidth="1"/>
    <col min="4" max="4" width="57.85546875" bestFit="1" customWidth="1"/>
    <col min="5" max="5" width="6.5703125" bestFit="1" customWidth="1"/>
    <col min="6" max="6" width="33.5703125" bestFit="1" customWidth="1"/>
    <col min="7" max="7" width="8.7109375" bestFit="1" customWidth="1"/>
    <col min="8" max="8" width="29.28515625" bestFit="1" customWidth="1"/>
    <col min="9" max="9" width="12.85546875" bestFit="1" customWidth="1"/>
    <col min="10" max="10" width="34.28515625" bestFit="1" customWidth="1"/>
    <col min="11" max="11" width="69" bestFit="1" customWidth="1"/>
    <col min="12" max="12" width="19.42578125" bestFit="1" customWidth="1"/>
    <col min="13" max="13" width="23.7109375" bestFit="1" customWidth="1"/>
    <col min="14" max="14" width="20.28515625" bestFit="1" customWidth="1"/>
  </cols>
  <sheetData>
    <row r="1" spans="1:14" x14ac:dyDescent="0.25">
      <c r="A1" t="s">
        <v>192</v>
      </c>
      <c r="B1" t="s">
        <v>193</v>
      </c>
      <c r="C1" t="s">
        <v>194</v>
      </c>
      <c r="D1" t="s">
        <v>195</v>
      </c>
      <c r="E1" t="s">
        <v>196</v>
      </c>
      <c r="F1" t="s">
        <v>197</v>
      </c>
      <c r="G1" t="s">
        <v>198</v>
      </c>
      <c r="H1" t="s">
        <v>199</v>
      </c>
      <c r="I1" t="s">
        <v>200</v>
      </c>
      <c r="J1" t="s">
        <v>201</v>
      </c>
      <c r="K1" t="s">
        <v>202</v>
      </c>
      <c r="L1" t="s">
        <v>203</v>
      </c>
      <c r="M1" t="s">
        <v>204</v>
      </c>
      <c r="N1" t="s">
        <v>178</v>
      </c>
    </row>
    <row r="2" spans="1:14" x14ac:dyDescent="0.25">
      <c r="A2" t="s">
        <v>205</v>
      </c>
      <c r="B2" t="s">
        <v>206</v>
      </c>
      <c r="C2" t="s">
        <v>207</v>
      </c>
      <c r="D2" t="s">
        <v>208</v>
      </c>
      <c r="E2" t="s">
        <v>209</v>
      </c>
      <c r="F2" t="s">
        <v>210</v>
      </c>
      <c r="G2" t="s">
        <v>209</v>
      </c>
      <c r="H2" t="s">
        <v>211</v>
      </c>
      <c r="I2">
        <v>381865431</v>
      </c>
      <c r="J2" t="s">
        <v>212</v>
      </c>
      <c r="K2" t="s">
        <v>209</v>
      </c>
      <c r="L2" t="s">
        <v>213</v>
      </c>
      <c r="M2" t="s">
        <v>214</v>
      </c>
      <c r="N2" t="s">
        <v>182</v>
      </c>
    </row>
    <row r="3" spans="1:14" x14ac:dyDescent="0.25">
      <c r="A3" t="s">
        <v>215</v>
      </c>
      <c r="B3" t="s">
        <v>206</v>
      </c>
      <c r="C3" t="s">
        <v>216</v>
      </c>
      <c r="D3" t="s">
        <v>217</v>
      </c>
      <c r="E3" t="s">
        <v>196</v>
      </c>
      <c r="F3" t="s">
        <v>218</v>
      </c>
      <c r="G3" t="s">
        <v>219</v>
      </c>
      <c r="H3" t="s">
        <v>220</v>
      </c>
      <c r="I3">
        <v>381355870</v>
      </c>
      <c r="J3" t="s">
        <v>221</v>
      </c>
      <c r="K3" t="s">
        <v>222</v>
      </c>
      <c r="L3" t="s">
        <v>213</v>
      </c>
      <c r="M3" t="s">
        <v>223</v>
      </c>
      <c r="N3" t="s">
        <v>181</v>
      </c>
    </row>
    <row r="4" spans="1:14" x14ac:dyDescent="0.25">
      <c r="A4" t="s">
        <v>224</v>
      </c>
      <c r="B4" t="s">
        <v>206</v>
      </c>
      <c r="C4" t="s">
        <v>216</v>
      </c>
      <c r="D4" t="s">
        <v>225</v>
      </c>
      <c r="E4" t="s">
        <v>196</v>
      </c>
      <c r="F4" t="s">
        <v>218</v>
      </c>
      <c r="G4" t="s">
        <v>219</v>
      </c>
      <c r="H4" t="s">
        <v>220</v>
      </c>
      <c r="I4">
        <v>381355870</v>
      </c>
      <c r="J4" t="s">
        <v>221</v>
      </c>
      <c r="K4" t="s">
        <v>222</v>
      </c>
      <c r="L4" t="s">
        <v>213</v>
      </c>
      <c r="M4" t="s">
        <v>223</v>
      </c>
      <c r="N4" t="s">
        <v>181</v>
      </c>
    </row>
    <row r="5" spans="1:14" x14ac:dyDescent="0.25">
      <c r="A5" t="s">
        <v>58</v>
      </c>
      <c r="B5" t="s">
        <v>46</v>
      </c>
      <c r="C5" t="s">
        <v>216</v>
      </c>
      <c r="D5" t="s">
        <v>226</v>
      </c>
      <c r="E5" t="s">
        <v>209</v>
      </c>
      <c r="F5" t="s">
        <v>227</v>
      </c>
      <c r="G5" t="s">
        <v>228</v>
      </c>
      <c r="H5" t="s">
        <v>220</v>
      </c>
      <c r="I5">
        <v>381307800</v>
      </c>
      <c r="J5" t="s">
        <v>229</v>
      </c>
      <c r="K5" t="s">
        <v>230</v>
      </c>
      <c r="L5" t="s">
        <v>213</v>
      </c>
      <c r="M5" t="s">
        <v>223</v>
      </c>
      <c r="N5" t="s">
        <v>181</v>
      </c>
    </row>
    <row r="6" spans="1:14" x14ac:dyDescent="0.25">
      <c r="A6" t="s">
        <v>231</v>
      </c>
      <c r="B6" t="s">
        <v>46</v>
      </c>
      <c r="C6" t="s">
        <v>216</v>
      </c>
      <c r="D6" t="s">
        <v>232</v>
      </c>
      <c r="E6" t="s">
        <v>209</v>
      </c>
      <c r="F6" t="s">
        <v>227</v>
      </c>
      <c r="G6" t="s">
        <v>228</v>
      </c>
      <c r="H6" t="s">
        <v>220</v>
      </c>
      <c r="I6">
        <v>381307800</v>
      </c>
      <c r="J6" t="s">
        <v>229</v>
      </c>
      <c r="K6" t="s">
        <v>230</v>
      </c>
      <c r="L6" t="s">
        <v>213</v>
      </c>
      <c r="M6" t="s">
        <v>223</v>
      </c>
      <c r="N6" t="s">
        <v>181</v>
      </c>
    </row>
    <row r="7" spans="1:14" x14ac:dyDescent="0.25">
      <c r="A7" t="s">
        <v>233</v>
      </c>
      <c r="B7" t="s">
        <v>206</v>
      </c>
      <c r="C7" t="s">
        <v>216</v>
      </c>
      <c r="D7" t="s">
        <v>234</v>
      </c>
      <c r="E7" t="s">
        <v>209</v>
      </c>
      <c r="F7" t="s">
        <v>235</v>
      </c>
      <c r="G7" t="s">
        <v>209</v>
      </c>
      <c r="H7" t="s">
        <v>236</v>
      </c>
      <c r="I7">
        <v>381903433</v>
      </c>
      <c r="J7" t="s">
        <v>237</v>
      </c>
      <c r="K7" t="s">
        <v>238</v>
      </c>
      <c r="L7" t="s">
        <v>213</v>
      </c>
      <c r="M7" t="s">
        <v>239</v>
      </c>
      <c r="N7" t="s">
        <v>181</v>
      </c>
    </row>
    <row r="8" spans="1:14" x14ac:dyDescent="0.25">
      <c r="A8" t="s">
        <v>55</v>
      </c>
      <c r="B8" t="s">
        <v>46</v>
      </c>
      <c r="C8" t="s">
        <v>216</v>
      </c>
      <c r="D8" t="s">
        <v>240</v>
      </c>
      <c r="E8" t="s">
        <v>209</v>
      </c>
      <c r="F8" t="s">
        <v>241</v>
      </c>
      <c r="G8" t="s">
        <v>242</v>
      </c>
      <c r="H8" t="s">
        <v>243</v>
      </c>
      <c r="I8">
        <v>381840277</v>
      </c>
      <c r="J8" t="s">
        <v>244</v>
      </c>
      <c r="K8" t="s">
        <v>209</v>
      </c>
      <c r="L8" t="s">
        <v>213</v>
      </c>
      <c r="M8" t="s">
        <v>245</v>
      </c>
      <c r="N8" t="s">
        <v>183</v>
      </c>
    </row>
    <row r="9" spans="1:14" x14ac:dyDescent="0.25">
      <c r="A9" t="s">
        <v>246</v>
      </c>
      <c r="B9" t="s">
        <v>206</v>
      </c>
      <c r="C9" t="s">
        <v>216</v>
      </c>
      <c r="D9" t="s">
        <v>247</v>
      </c>
      <c r="E9" t="s">
        <v>209</v>
      </c>
      <c r="F9" t="s">
        <v>248</v>
      </c>
      <c r="G9" t="s">
        <v>209</v>
      </c>
      <c r="H9" t="s">
        <v>243</v>
      </c>
      <c r="I9">
        <v>381841588</v>
      </c>
      <c r="J9" t="s">
        <v>249</v>
      </c>
      <c r="K9" t="s">
        <v>250</v>
      </c>
      <c r="L9" t="s">
        <v>213</v>
      </c>
      <c r="M9" t="s">
        <v>245</v>
      </c>
      <c r="N9" t="s">
        <v>183</v>
      </c>
    </row>
    <row r="10" spans="1:14" x14ac:dyDescent="0.25">
      <c r="A10" t="s">
        <v>251</v>
      </c>
      <c r="B10" t="s">
        <v>206</v>
      </c>
      <c r="C10" t="s">
        <v>216</v>
      </c>
      <c r="D10" t="s">
        <v>252</v>
      </c>
      <c r="E10" t="s">
        <v>209</v>
      </c>
      <c r="F10" t="s">
        <v>248</v>
      </c>
      <c r="G10" t="s">
        <v>209</v>
      </c>
      <c r="H10" t="s">
        <v>243</v>
      </c>
      <c r="I10">
        <v>381841588</v>
      </c>
      <c r="J10" t="s">
        <v>249</v>
      </c>
      <c r="K10" t="s">
        <v>250</v>
      </c>
      <c r="L10" t="s">
        <v>213</v>
      </c>
      <c r="M10" t="s">
        <v>245</v>
      </c>
      <c r="N10" t="s">
        <v>183</v>
      </c>
    </row>
    <row r="11" spans="1:14" x14ac:dyDescent="0.25">
      <c r="A11" t="s">
        <v>64</v>
      </c>
      <c r="B11" t="s">
        <v>253</v>
      </c>
      <c r="C11" t="s">
        <v>207</v>
      </c>
      <c r="D11" t="s">
        <v>254</v>
      </c>
      <c r="E11" t="s">
        <v>209</v>
      </c>
      <c r="F11" t="s">
        <v>255</v>
      </c>
      <c r="G11" t="s">
        <v>209</v>
      </c>
      <c r="H11" t="s">
        <v>256</v>
      </c>
      <c r="I11">
        <v>381474220</v>
      </c>
      <c r="J11" t="s">
        <v>257</v>
      </c>
      <c r="K11" t="s">
        <v>258</v>
      </c>
      <c r="L11" t="s">
        <v>213</v>
      </c>
      <c r="M11" t="s">
        <v>259</v>
      </c>
      <c r="N11" t="s">
        <v>179</v>
      </c>
    </row>
    <row r="12" spans="1:14" x14ac:dyDescent="0.25">
      <c r="A12" t="s">
        <v>24</v>
      </c>
      <c r="B12" t="s">
        <v>23</v>
      </c>
      <c r="C12" t="s">
        <v>216</v>
      </c>
      <c r="D12" t="s">
        <v>260</v>
      </c>
      <c r="E12" t="s">
        <v>209</v>
      </c>
      <c r="F12" t="s">
        <v>261</v>
      </c>
      <c r="G12" t="s">
        <v>209</v>
      </c>
      <c r="H12" t="s">
        <v>262</v>
      </c>
      <c r="I12">
        <v>381810145</v>
      </c>
      <c r="J12" t="s">
        <v>263</v>
      </c>
      <c r="K12" t="s">
        <v>264</v>
      </c>
      <c r="L12" t="s">
        <v>213</v>
      </c>
      <c r="M12" t="s">
        <v>259</v>
      </c>
      <c r="N12" t="s">
        <v>179</v>
      </c>
    </row>
    <row r="13" spans="1:14" x14ac:dyDescent="0.25">
      <c r="A13" t="s">
        <v>265</v>
      </c>
      <c r="B13" t="s">
        <v>23</v>
      </c>
      <c r="C13" t="s">
        <v>216</v>
      </c>
      <c r="D13" t="s">
        <v>266</v>
      </c>
      <c r="E13" t="s">
        <v>209</v>
      </c>
      <c r="F13" t="s">
        <v>261</v>
      </c>
      <c r="G13" t="s">
        <v>209</v>
      </c>
      <c r="H13" t="s">
        <v>262</v>
      </c>
      <c r="I13">
        <v>381810145</v>
      </c>
      <c r="J13" t="s">
        <v>263</v>
      </c>
      <c r="K13" t="s">
        <v>264</v>
      </c>
      <c r="L13" t="s">
        <v>213</v>
      </c>
      <c r="M13" t="s">
        <v>259</v>
      </c>
      <c r="N13" t="s">
        <v>179</v>
      </c>
    </row>
    <row r="14" spans="1:14" x14ac:dyDescent="0.25">
      <c r="A14" t="s">
        <v>26</v>
      </c>
      <c r="B14" t="s">
        <v>253</v>
      </c>
      <c r="C14" t="s">
        <v>216</v>
      </c>
      <c r="D14" t="s">
        <v>267</v>
      </c>
      <c r="E14" t="s">
        <v>209</v>
      </c>
      <c r="F14" t="s">
        <v>268</v>
      </c>
      <c r="G14" t="s">
        <v>269</v>
      </c>
      <c r="H14" t="s">
        <v>270</v>
      </c>
      <c r="I14">
        <v>381419888</v>
      </c>
      <c r="J14" t="s">
        <v>271</v>
      </c>
      <c r="K14" t="s">
        <v>272</v>
      </c>
      <c r="L14" t="s">
        <v>213</v>
      </c>
      <c r="M14" t="s">
        <v>259</v>
      </c>
      <c r="N14" t="s">
        <v>182</v>
      </c>
    </row>
    <row r="15" spans="1:14" x14ac:dyDescent="0.25">
      <c r="A15" t="s">
        <v>68</v>
      </c>
      <c r="B15" t="s">
        <v>46</v>
      </c>
      <c r="C15" t="s">
        <v>207</v>
      </c>
      <c r="D15" t="s">
        <v>273</v>
      </c>
      <c r="E15" t="s">
        <v>209</v>
      </c>
      <c r="F15" t="s">
        <v>274</v>
      </c>
      <c r="G15" t="s">
        <v>209</v>
      </c>
      <c r="H15" t="s">
        <v>256</v>
      </c>
      <c r="J15" t="s">
        <v>275</v>
      </c>
      <c r="K15" t="s">
        <v>209</v>
      </c>
      <c r="L15" t="s">
        <v>213</v>
      </c>
      <c r="M15" t="s">
        <v>259</v>
      </c>
      <c r="N15" t="s">
        <v>183</v>
      </c>
    </row>
    <row r="16" spans="1:14" x14ac:dyDescent="0.25">
      <c r="A16" t="s">
        <v>276</v>
      </c>
      <c r="B16" t="s">
        <v>206</v>
      </c>
      <c r="C16" t="s">
        <v>216</v>
      </c>
      <c r="D16" t="s">
        <v>277</v>
      </c>
      <c r="E16" t="s">
        <v>209</v>
      </c>
      <c r="F16" t="s">
        <v>278</v>
      </c>
      <c r="G16" t="s">
        <v>209</v>
      </c>
      <c r="H16" t="s">
        <v>256</v>
      </c>
      <c r="I16">
        <v>381505124</v>
      </c>
      <c r="J16" t="s">
        <v>279</v>
      </c>
      <c r="K16" t="s">
        <v>280</v>
      </c>
      <c r="L16" t="s">
        <v>213</v>
      </c>
      <c r="M16" t="s">
        <v>259</v>
      </c>
      <c r="N16" t="s">
        <v>179</v>
      </c>
    </row>
    <row r="17" spans="1:14" x14ac:dyDescent="0.25">
      <c r="A17" t="s">
        <v>281</v>
      </c>
      <c r="B17" t="s">
        <v>206</v>
      </c>
      <c r="C17" t="s">
        <v>216</v>
      </c>
      <c r="D17" t="s">
        <v>282</v>
      </c>
      <c r="E17" t="s">
        <v>209</v>
      </c>
      <c r="F17" t="s">
        <v>283</v>
      </c>
      <c r="G17" t="s">
        <v>209</v>
      </c>
      <c r="H17" t="s">
        <v>284</v>
      </c>
      <c r="I17">
        <v>381800722</v>
      </c>
      <c r="J17" t="s">
        <v>285</v>
      </c>
      <c r="K17" t="s">
        <v>286</v>
      </c>
      <c r="L17" t="s">
        <v>213</v>
      </c>
      <c r="M17" t="s">
        <v>259</v>
      </c>
      <c r="N17" t="s">
        <v>183</v>
      </c>
    </row>
    <row r="18" spans="1:14" x14ac:dyDescent="0.25">
      <c r="A18" t="s">
        <v>287</v>
      </c>
      <c r="B18" t="s">
        <v>206</v>
      </c>
      <c r="C18" t="s">
        <v>216</v>
      </c>
      <c r="D18" t="s">
        <v>288</v>
      </c>
      <c r="E18" t="s">
        <v>209</v>
      </c>
      <c r="F18" t="s">
        <v>283</v>
      </c>
      <c r="G18" t="s">
        <v>209</v>
      </c>
      <c r="H18" t="s">
        <v>284</v>
      </c>
      <c r="I18">
        <v>381800722</v>
      </c>
      <c r="J18" t="s">
        <v>285</v>
      </c>
      <c r="K18" t="s">
        <v>286</v>
      </c>
      <c r="L18" t="s">
        <v>213</v>
      </c>
      <c r="M18" t="s">
        <v>259</v>
      </c>
      <c r="N18" t="s">
        <v>183</v>
      </c>
    </row>
    <row r="19" spans="1:14" x14ac:dyDescent="0.25">
      <c r="A19" t="s">
        <v>289</v>
      </c>
      <c r="B19" t="s">
        <v>290</v>
      </c>
      <c r="C19" t="s">
        <v>216</v>
      </c>
      <c r="D19" t="s">
        <v>291</v>
      </c>
      <c r="E19" t="s">
        <v>209</v>
      </c>
      <c r="F19" t="s">
        <v>292</v>
      </c>
      <c r="G19" t="s">
        <v>209</v>
      </c>
      <c r="H19" t="s">
        <v>256</v>
      </c>
      <c r="J19" t="s">
        <v>293</v>
      </c>
      <c r="K19" t="s">
        <v>209</v>
      </c>
      <c r="L19" t="s">
        <v>213</v>
      </c>
      <c r="M19" t="s">
        <v>259</v>
      </c>
      <c r="N19" t="s">
        <v>182</v>
      </c>
    </row>
    <row r="20" spans="1:14" x14ac:dyDescent="0.25">
      <c r="A20" t="s">
        <v>294</v>
      </c>
      <c r="B20" t="s">
        <v>206</v>
      </c>
      <c r="C20" t="s">
        <v>216</v>
      </c>
      <c r="D20" t="s">
        <v>295</v>
      </c>
      <c r="E20" t="s">
        <v>209</v>
      </c>
      <c r="F20" t="s">
        <v>296</v>
      </c>
      <c r="G20" t="s">
        <v>209</v>
      </c>
      <c r="H20" t="s">
        <v>256</v>
      </c>
      <c r="I20">
        <v>381820645</v>
      </c>
      <c r="J20" t="s">
        <v>297</v>
      </c>
      <c r="K20" t="s">
        <v>298</v>
      </c>
      <c r="L20" t="s">
        <v>213</v>
      </c>
      <c r="M20" t="s">
        <v>259</v>
      </c>
      <c r="N20" t="s">
        <v>182</v>
      </c>
    </row>
    <row r="21" spans="1:14" x14ac:dyDescent="0.25">
      <c r="A21" t="s">
        <v>53</v>
      </c>
      <c r="B21" t="s">
        <v>46</v>
      </c>
      <c r="C21" t="s">
        <v>216</v>
      </c>
      <c r="D21" t="s">
        <v>299</v>
      </c>
      <c r="E21" t="s">
        <v>209</v>
      </c>
      <c r="F21" t="s">
        <v>300</v>
      </c>
      <c r="G21" t="s">
        <v>301</v>
      </c>
      <c r="H21" t="s">
        <v>302</v>
      </c>
      <c r="I21">
        <v>381520001</v>
      </c>
      <c r="J21" t="s">
        <v>303</v>
      </c>
      <c r="K21" t="s">
        <v>304</v>
      </c>
      <c r="L21" t="s">
        <v>213</v>
      </c>
      <c r="M21" t="s">
        <v>259</v>
      </c>
      <c r="N21" t="s">
        <v>182</v>
      </c>
    </row>
    <row r="22" spans="1:14" x14ac:dyDescent="0.25">
      <c r="A22" t="s">
        <v>21</v>
      </c>
      <c r="B22" t="s">
        <v>23</v>
      </c>
      <c r="C22" t="s">
        <v>216</v>
      </c>
      <c r="D22" t="s">
        <v>305</v>
      </c>
      <c r="E22" t="s">
        <v>209</v>
      </c>
      <c r="F22" t="s">
        <v>306</v>
      </c>
      <c r="G22" t="s">
        <v>307</v>
      </c>
      <c r="H22" t="s">
        <v>308</v>
      </c>
      <c r="I22">
        <v>381481818</v>
      </c>
      <c r="J22" t="s">
        <v>309</v>
      </c>
      <c r="K22" t="s">
        <v>310</v>
      </c>
      <c r="L22" t="s">
        <v>213</v>
      </c>
      <c r="M22" t="s">
        <v>259</v>
      </c>
      <c r="N22" t="s">
        <v>179</v>
      </c>
    </row>
    <row r="23" spans="1:14" x14ac:dyDescent="0.25">
      <c r="A23" t="s">
        <v>311</v>
      </c>
      <c r="B23" t="s">
        <v>23</v>
      </c>
      <c r="C23" t="s">
        <v>216</v>
      </c>
      <c r="D23" t="s">
        <v>312</v>
      </c>
      <c r="E23" t="s">
        <v>209</v>
      </c>
      <c r="F23" t="s">
        <v>306</v>
      </c>
      <c r="G23" t="s">
        <v>307</v>
      </c>
      <c r="H23" t="s">
        <v>308</v>
      </c>
      <c r="I23">
        <v>381481818</v>
      </c>
      <c r="J23" t="s">
        <v>309</v>
      </c>
      <c r="K23" t="s">
        <v>310</v>
      </c>
      <c r="L23" t="s">
        <v>213</v>
      </c>
      <c r="M23" t="s">
        <v>259</v>
      </c>
      <c r="N23" t="s">
        <v>179</v>
      </c>
    </row>
    <row r="24" spans="1:14" x14ac:dyDescent="0.25">
      <c r="A24" t="s">
        <v>313</v>
      </c>
      <c r="B24" t="s">
        <v>206</v>
      </c>
      <c r="C24" t="s">
        <v>216</v>
      </c>
      <c r="D24" t="s">
        <v>314</v>
      </c>
      <c r="E24" t="s">
        <v>209</v>
      </c>
      <c r="F24" t="s">
        <v>315</v>
      </c>
      <c r="G24" t="s">
        <v>316</v>
      </c>
      <c r="H24" t="s">
        <v>317</v>
      </c>
      <c r="I24">
        <v>381613434</v>
      </c>
      <c r="J24" t="s">
        <v>318</v>
      </c>
      <c r="K24" t="s">
        <v>319</v>
      </c>
      <c r="L24" t="s">
        <v>213</v>
      </c>
      <c r="M24" t="s">
        <v>259</v>
      </c>
      <c r="N24" t="s">
        <v>183</v>
      </c>
    </row>
    <row r="25" spans="1:14" x14ac:dyDescent="0.25">
      <c r="A25" t="s">
        <v>320</v>
      </c>
      <c r="B25" t="s">
        <v>206</v>
      </c>
      <c r="C25" t="s">
        <v>216</v>
      </c>
      <c r="D25" t="s">
        <v>321</v>
      </c>
      <c r="E25" t="s">
        <v>209</v>
      </c>
      <c r="F25" t="s">
        <v>322</v>
      </c>
      <c r="G25" t="s">
        <v>323</v>
      </c>
      <c r="H25" t="s">
        <v>324</v>
      </c>
      <c r="I25">
        <v>381482424</v>
      </c>
      <c r="J25" t="s">
        <v>325</v>
      </c>
      <c r="K25" t="s">
        <v>209</v>
      </c>
      <c r="L25" t="s">
        <v>213</v>
      </c>
      <c r="M25" t="s">
        <v>259</v>
      </c>
      <c r="N25" t="s">
        <v>179</v>
      </c>
    </row>
    <row r="26" spans="1:14" x14ac:dyDescent="0.25">
      <c r="A26" t="s">
        <v>326</v>
      </c>
      <c r="B26" t="s">
        <v>206</v>
      </c>
      <c r="C26" t="s">
        <v>207</v>
      </c>
      <c r="D26" t="s">
        <v>327</v>
      </c>
      <c r="E26" t="s">
        <v>209</v>
      </c>
      <c r="F26" t="s">
        <v>328</v>
      </c>
      <c r="G26" t="s">
        <v>209</v>
      </c>
      <c r="H26" t="s">
        <v>256</v>
      </c>
      <c r="I26">
        <v>381530826</v>
      </c>
      <c r="J26" t="s">
        <v>275</v>
      </c>
      <c r="K26" t="s">
        <v>329</v>
      </c>
      <c r="L26" t="s">
        <v>213</v>
      </c>
      <c r="M26" t="s">
        <v>259</v>
      </c>
      <c r="N26" t="s">
        <v>183</v>
      </c>
    </row>
    <row r="27" spans="1:14" x14ac:dyDescent="0.25">
      <c r="A27" t="s">
        <v>330</v>
      </c>
      <c r="B27" t="s">
        <v>206</v>
      </c>
      <c r="C27" t="s">
        <v>216</v>
      </c>
      <c r="D27" t="s">
        <v>331</v>
      </c>
      <c r="E27" t="s">
        <v>332</v>
      </c>
      <c r="F27" t="s">
        <v>333</v>
      </c>
      <c r="G27" t="s">
        <v>209</v>
      </c>
      <c r="H27" t="s">
        <v>256</v>
      </c>
      <c r="I27">
        <v>381510433</v>
      </c>
      <c r="J27" t="s">
        <v>334</v>
      </c>
      <c r="K27" t="s">
        <v>335</v>
      </c>
      <c r="L27" t="s">
        <v>213</v>
      </c>
      <c r="M27" t="s">
        <v>259</v>
      </c>
      <c r="N27" t="s">
        <v>182</v>
      </c>
    </row>
    <row r="28" spans="1:14" x14ac:dyDescent="0.25">
      <c r="A28" t="s">
        <v>336</v>
      </c>
      <c r="B28" t="s">
        <v>206</v>
      </c>
      <c r="C28" t="s">
        <v>216</v>
      </c>
      <c r="D28" t="s">
        <v>337</v>
      </c>
      <c r="E28" t="s">
        <v>332</v>
      </c>
      <c r="F28" t="s">
        <v>333</v>
      </c>
      <c r="G28" t="s">
        <v>209</v>
      </c>
      <c r="H28" t="s">
        <v>256</v>
      </c>
      <c r="I28">
        <v>381510433</v>
      </c>
      <c r="J28" t="s">
        <v>334</v>
      </c>
      <c r="K28" t="s">
        <v>335</v>
      </c>
      <c r="L28" t="s">
        <v>213</v>
      </c>
      <c r="M28" t="s">
        <v>259</v>
      </c>
      <c r="N28" t="s">
        <v>182</v>
      </c>
    </row>
    <row r="29" spans="1:14" x14ac:dyDescent="0.25">
      <c r="A29" t="s">
        <v>338</v>
      </c>
      <c r="B29" t="s">
        <v>206</v>
      </c>
      <c r="C29" t="s">
        <v>207</v>
      </c>
      <c r="D29" t="s">
        <v>339</v>
      </c>
      <c r="E29" t="s">
        <v>209</v>
      </c>
      <c r="F29" t="s">
        <v>340</v>
      </c>
      <c r="G29" t="s">
        <v>209</v>
      </c>
      <c r="H29" t="s">
        <v>256</v>
      </c>
      <c r="I29">
        <v>381474220</v>
      </c>
      <c r="J29" t="s">
        <v>341</v>
      </c>
      <c r="K29" t="s">
        <v>209</v>
      </c>
      <c r="L29" t="s">
        <v>213</v>
      </c>
      <c r="M29" t="s">
        <v>259</v>
      </c>
      <c r="N29" t="s">
        <v>179</v>
      </c>
    </row>
    <row r="30" spans="1:14" x14ac:dyDescent="0.25">
      <c r="A30" t="s">
        <v>342</v>
      </c>
      <c r="B30" t="s">
        <v>206</v>
      </c>
      <c r="C30" t="s">
        <v>207</v>
      </c>
      <c r="D30" t="s">
        <v>343</v>
      </c>
      <c r="E30" t="s">
        <v>209</v>
      </c>
      <c r="F30" t="s">
        <v>344</v>
      </c>
      <c r="G30" t="s">
        <v>209</v>
      </c>
      <c r="H30" t="s">
        <v>256</v>
      </c>
      <c r="I30">
        <v>381529951</v>
      </c>
      <c r="J30" t="s">
        <v>345</v>
      </c>
      <c r="K30" t="s">
        <v>209</v>
      </c>
      <c r="L30" t="s">
        <v>213</v>
      </c>
      <c r="M30" t="s">
        <v>259</v>
      </c>
      <c r="N30" t="s">
        <v>179</v>
      </c>
    </row>
    <row r="31" spans="1:14" x14ac:dyDescent="0.25">
      <c r="A31" t="s">
        <v>70</v>
      </c>
      <c r="B31" t="s">
        <v>46</v>
      </c>
      <c r="C31" t="s">
        <v>207</v>
      </c>
      <c r="D31" t="s">
        <v>346</v>
      </c>
      <c r="E31" t="s">
        <v>209</v>
      </c>
      <c r="F31" t="s">
        <v>347</v>
      </c>
      <c r="G31" t="s">
        <v>209</v>
      </c>
      <c r="H31" t="s">
        <v>256</v>
      </c>
      <c r="J31" t="s">
        <v>345</v>
      </c>
      <c r="K31" t="s">
        <v>209</v>
      </c>
      <c r="L31" t="s">
        <v>213</v>
      </c>
      <c r="M31" t="s">
        <v>259</v>
      </c>
      <c r="N31" t="s">
        <v>179</v>
      </c>
    </row>
    <row r="32" spans="1:14" x14ac:dyDescent="0.25">
      <c r="A32" t="s">
        <v>16</v>
      </c>
      <c r="B32" t="s">
        <v>253</v>
      </c>
      <c r="C32" t="s">
        <v>216</v>
      </c>
      <c r="D32" t="s">
        <v>348</v>
      </c>
      <c r="E32" t="s">
        <v>209</v>
      </c>
      <c r="F32" t="s">
        <v>349</v>
      </c>
      <c r="G32" t="s">
        <v>209</v>
      </c>
      <c r="H32" t="s">
        <v>256</v>
      </c>
      <c r="I32">
        <v>381812289</v>
      </c>
      <c r="J32" t="s">
        <v>350</v>
      </c>
      <c r="K32" t="s">
        <v>351</v>
      </c>
      <c r="L32" t="s">
        <v>213</v>
      </c>
      <c r="M32" t="s">
        <v>259</v>
      </c>
      <c r="N32" t="s">
        <v>182</v>
      </c>
    </row>
    <row r="33" spans="1:14" x14ac:dyDescent="0.25">
      <c r="A33" t="s">
        <v>49</v>
      </c>
      <c r="B33" t="s">
        <v>46</v>
      </c>
      <c r="C33" t="s">
        <v>216</v>
      </c>
      <c r="D33" t="s">
        <v>352</v>
      </c>
      <c r="E33" t="s">
        <v>209</v>
      </c>
      <c r="F33" t="s">
        <v>353</v>
      </c>
      <c r="G33" t="s">
        <v>209</v>
      </c>
      <c r="H33" t="s">
        <v>256</v>
      </c>
      <c r="I33">
        <v>381826060</v>
      </c>
      <c r="J33" t="s">
        <v>354</v>
      </c>
      <c r="K33" t="s">
        <v>355</v>
      </c>
      <c r="L33" t="s">
        <v>213</v>
      </c>
      <c r="M33" t="s">
        <v>259</v>
      </c>
      <c r="N33" t="s">
        <v>179</v>
      </c>
    </row>
    <row r="34" spans="1:14" x14ac:dyDescent="0.25">
      <c r="A34" t="s">
        <v>74</v>
      </c>
      <c r="B34" t="s">
        <v>46</v>
      </c>
      <c r="C34" t="s">
        <v>207</v>
      </c>
      <c r="D34" t="s">
        <v>356</v>
      </c>
      <c r="E34" t="s">
        <v>209</v>
      </c>
      <c r="F34" t="s">
        <v>357</v>
      </c>
      <c r="G34" t="s">
        <v>209</v>
      </c>
      <c r="H34" t="s">
        <v>256</v>
      </c>
      <c r="J34" t="s">
        <v>358</v>
      </c>
      <c r="K34" t="s">
        <v>209</v>
      </c>
      <c r="L34" t="s">
        <v>213</v>
      </c>
      <c r="M34" t="s">
        <v>259</v>
      </c>
      <c r="N34" t="s">
        <v>183</v>
      </c>
    </row>
    <row r="35" spans="1:14" x14ac:dyDescent="0.25">
      <c r="A35" t="s">
        <v>61</v>
      </c>
      <c r="B35" t="s">
        <v>253</v>
      </c>
      <c r="C35" t="s">
        <v>207</v>
      </c>
      <c r="D35" t="s">
        <v>359</v>
      </c>
      <c r="E35" t="s">
        <v>209</v>
      </c>
      <c r="F35" t="s">
        <v>360</v>
      </c>
      <c r="G35" t="s">
        <v>209</v>
      </c>
      <c r="H35" t="s">
        <v>256</v>
      </c>
      <c r="I35">
        <v>381472929</v>
      </c>
      <c r="J35" t="s">
        <v>275</v>
      </c>
      <c r="K35" t="s">
        <v>361</v>
      </c>
      <c r="L35" t="s">
        <v>213</v>
      </c>
      <c r="M35" t="s">
        <v>259</v>
      </c>
      <c r="N35" t="s">
        <v>179</v>
      </c>
    </row>
    <row r="36" spans="1:14" x14ac:dyDescent="0.25">
      <c r="A36" t="s">
        <v>362</v>
      </c>
      <c r="B36" t="s">
        <v>206</v>
      </c>
      <c r="C36" t="s">
        <v>216</v>
      </c>
      <c r="D36" t="s">
        <v>363</v>
      </c>
      <c r="E36" t="s">
        <v>209</v>
      </c>
      <c r="F36" t="s">
        <v>364</v>
      </c>
      <c r="G36" t="s">
        <v>209</v>
      </c>
      <c r="H36" t="s">
        <v>365</v>
      </c>
      <c r="I36">
        <v>381811856</v>
      </c>
      <c r="J36" t="s">
        <v>366</v>
      </c>
      <c r="K36" t="s">
        <v>367</v>
      </c>
      <c r="L36" t="s">
        <v>213</v>
      </c>
      <c r="M36" t="s">
        <v>259</v>
      </c>
      <c r="N36" t="s">
        <v>179</v>
      </c>
    </row>
    <row r="37" spans="1:14" x14ac:dyDescent="0.25">
      <c r="A37" t="s">
        <v>44</v>
      </c>
      <c r="B37" t="s">
        <v>46</v>
      </c>
      <c r="C37" t="s">
        <v>216</v>
      </c>
      <c r="D37" t="s">
        <v>368</v>
      </c>
      <c r="E37" t="s">
        <v>209</v>
      </c>
      <c r="F37" t="s">
        <v>369</v>
      </c>
      <c r="G37" t="s">
        <v>209</v>
      </c>
      <c r="H37" t="s">
        <v>256</v>
      </c>
      <c r="I37">
        <v>381476060</v>
      </c>
      <c r="J37" t="s">
        <v>370</v>
      </c>
      <c r="K37" t="s">
        <v>371</v>
      </c>
      <c r="L37" t="s">
        <v>213</v>
      </c>
      <c r="M37" t="s">
        <v>259</v>
      </c>
      <c r="N37" t="s">
        <v>179</v>
      </c>
    </row>
    <row r="38" spans="1:14" x14ac:dyDescent="0.25">
      <c r="A38" t="s">
        <v>372</v>
      </c>
      <c r="B38" t="s">
        <v>46</v>
      </c>
      <c r="C38" t="s">
        <v>216</v>
      </c>
      <c r="D38" t="s">
        <v>373</v>
      </c>
      <c r="E38" t="s">
        <v>209</v>
      </c>
      <c r="F38" t="s">
        <v>369</v>
      </c>
      <c r="G38" t="s">
        <v>209</v>
      </c>
      <c r="H38" t="s">
        <v>256</v>
      </c>
      <c r="I38">
        <v>381476060</v>
      </c>
      <c r="J38" t="s">
        <v>370</v>
      </c>
      <c r="K38" t="s">
        <v>371</v>
      </c>
      <c r="L38" t="s">
        <v>213</v>
      </c>
      <c r="M38" t="s">
        <v>259</v>
      </c>
      <c r="N38" t="s">
        <v>179</v>
      </c>
    </row>
    <row r="39" spans="1:14" x14ac:dyDescent="0.25">
      <c r="A39" t="s">
        <v>374</v>
      </c>
      <c r="B39" t="s">
        <v>206</v>
      </c>
      <c r="C39" t="s">
        <v>216</v>
      </c>
      <c r="D39" t="s">
        <v>375</v>
      </c>
      <c r="E39" t="s">
        <v>209</v>
      </c>
      <c r="F39" t="s">
        <v>376</v>
      </c>
      <c r="G39" t="s">
        <v>209</v>
      </c>
      <c r="H39" t="s">
        <v>256</v>
      </c>
      <c r="I39">
        <v>381511145</v>
      </c>
      <c r="J39" t="s">
        <v>377</v>
      </c>
      <c r="K39" t="s">
        <v>378</v>
      </c>
      <c r="L39" t="s">
        <v>213</v>
      </c>
      <c r="M39" t="s">
        <v>259</v>
      </c>
      <c r="N39" t="s">
        <v>182</v>
      </c>
    </row>
    <row r="40" spans="1:14" x14ac:dyDescent="0.25">
      <c r="A40" t="s">
        <v>28</v>
      </c>
      <c r="B40" t="s">
        <v>253</v>
      </c>
      <c r="C40" t="s">
        <v>216</v>
      </c>
      <c r="D40" t="s">
        <v>379</v>
      </c>
      <c r="E40" t="s">
        <v>209</v>
      </c>
      <c r="F40" t="s">
        <v>380</v>
      </c>
      <c r="G40" t="s">
        <v>381</v>
      </c>
      <c r="H40" t="s">
        <v>382</v>
      </c>
      <c r="I40">
        <v>381547777</v>
      </c>
      <c r="J40" t="s">
        <v>383</v>
      </c>
      <c r="K40" t="s">
        <v>384</v>
      </c>
      <c r="L40" t="s">
        <v>213</v>
      </c>
      <c r="M40" t="s">
        <v>259</v>
      </c>
      <c r="N40" t="s">
        <v>183</v>
      </c>
    </row>
    <row r="41" spans="1:14" x14ac:dyDescent="0.25">
      <c r="A41" t="s">
        <v>385</v>
      </c>
      <c r="B41" t="s">
        <v>206</v>
      </c>
      <c r="C41" t="s">
        <v>216</v>
      </c>
      <c r="D41" t="s">
        <v>386</v>
      </c>
      <c r="E41" t="s">
        <v>332</v>
      </c>
      <c r="F41" t="s">
        <v>387</v>
      </c>
      <c r="G41" t="s">
        <v>388</v>
      </c>
      <c r="H41" t="s">
        <v>389</v>
      </c>
      <c r="I41">
        <v>381966118</v>
      </c>
      <c r="J41" t="s">
        <v>390</v>
      </c>
      <c r="K41" t="s">
        <v>391</v>
      </c>
      <c r="L41" t="s">
        <v>213</v>
      </c>
      <c r="M41" t="s">
        <v>392</v>
      </c>
      <c r="N41" t="s">
        <v>180</v>
      </c>
    </row>
    <row r="42" spans="1:14" x14ac:dyDescent="0.25">
      <c r="A42" t="s">
        <v>393</v>
      </c>
      <c r="B42" t="s">
        <v>206</v>
      </c>
      <c r="C42" t="s">
        <v>216</v>
      </c>
      <c r="D42" t="s">
        <v>394</v>
      </c>
      <c r="E42" t="s">
        <v>209</v>
      </c>
      <c r="F42" t="s">
        <v>395</v>
      </c>
      <c r="G42" t="s">
        <v>396</v>
      </c>
      <c r="H42" t="s">
        <v>397</v>
      </c>
      <c r="I42">
        <v>381351736</v>
      </c>
      <c r="J42" t="s">
        <v>398</v>
      </c>
      <c r="K42" t="s">
        <v>209</v>
      </c>
      <c r="L42" t="s">
        <v>213</v>
      </c>
      <c r="M42" t="s">
        <v>399</v>
      </c>
      <c r="N42" t="s">
        <v>181</v>
      </c>
    </row>
    <row r="43" spans="1:14" x14ac:dyDescent="0.25">
      <c r="A43" t="s">
        <v>400</v>
      </c>
      <c r="B43" t="s">
        <v>206</v>
      </c>
      <c r="C43" t="s">
        <v>216</v>
      </c>
      <c r="D43" t="s">
        <v>401</v>
      </c>
      <c r="E43" t="s">
        <v>209</v>
      </c>
      <c r="F43" t="s">
        <v>402</v>
      </c>
      <c r="G43" t="s">
        <v>209</v>
      </c>
      <c r="H43" t="s">
        <v>403</v>
      </c>
      <c r="I43">
        <v>381569650</v>
      </c>
      <c r="J43" t="s">
        <v>404</v>
      </c>
      <c r="K43" t="s">
        <v>405</v>
      </c>
      <c r="L43" t="s">
        <v>213</v>
      </c>
      <c r="M43" t="s">
        <v>406</v>
      </c>
      <c r="N43" t="s">
        <v>179</v>
      </c>
    </row>
    <row r="44" spans="1:14" x14ac:dyDescent="0.25">
      <c r="A44" t="s">
        <v>407</v>
      </c>
      <c r="B44" t="s">
        <v>206</v>
      </c>
      <c r="C44" t="s">
        <v>216</v>
      </c>
      <c r="D44" t="s">
        <v>408</v>
      </c>
      <c r="E44" t="s">
        <v>209</v>
      </c>
      <c r="F44" t="s">
        <v>409</v>
      </c>
      <c r="G44" t="s">
        <v>209</v>
      </c>
      <c r="H44" t="s">
        <v>410</v>
      </c>
      <c r="I44">
        <v>381978047</v>
      </c>
      <c r="J44" t="s">
        <v>411</v>
      </c>
      <c r="K44" t="s">
        <v>209</v>
      </c>
      <c r="L44" t="s">
        <v>213</v>
      </c>
      <c r="M44" t="s">
        <v>412</v>
      </c>
      <c r="N44" t="s">
        <v>183</v>
      </c>
    </row>
    <row r="45" spans="1:14" x14ac:dyDescent="0.25">
      <c r="A45" t="s">
        <v>413</v>
      </c>
      <c r="B45" t="s">
        <v>414</v>
      </c>
      <c r="C45" t="s">
        <v>216</v>
      </c>
      <c r="D45" t="s">
        <v>415</v>
      </c>
      <c r="E45" t="s">
        <v>209</v>
      </c>
      <c r="F45" t="s">
        <v>209</v>
      </c>
      <c r="G45" t="s">
        <v>209</v>
      </c>
      <c r="H45" t="s">
        <v>209</v>
      </c>
      <c r="J45" t="s">
        <v>358</v>
      </c>
      <c r="K45" t="s">
        <v>209</v>
      </c>
      <c r="L45" t="s">
        <v>213</v>
      </c>
      <c r="M45" t="s">
        <v>416</v>
      </c>
      <c r="N45" t="s">
        <v>182</v>
      </c>
    </row>
    <row r="46" spans="1:14" x14ac:dyDescent="0.25">
      <c r="A46" t="s">
        <v>417</v>
      </c>
      <c r="B46" t="s">
        <v>206</v>
      </c>
      <c r="C46" t="s">
        <v>216</v>
      </c>
      <c r="D46" t="s">
        <v>418</v>
      </c>
      <c r="E46" t="s">
        <v>209</v>
      </c>
      <c r="F46" t="s">
        <v>419</v>
      </c>
      <c r="G46" t="s">
        <v>209</v>
      </c>
      <c r="H46" t="s">
        <v>420</v>
      </c>
      <c r="I46">
        <v>381399440</v>
      </c>
      <c r="J46" t="s">
        <v>421</v>
      </c>
      <c r="K46" t="s">
        <v>422</v>
      </c>
      <c r="L46" t="s">
        <v>213</v>
      </c>
      <c r="M46" t="s">
        <v>213</v>
      </c>
      <c r="N46" t="s">
        <v>184</v>
      </c>
    </row>
    <row r="47" spans="1:14" x14ac:dyDescent="0.25">
      <c r="A47" t="s">
        <v>423</v>
      </c>
      <c r="B47" t="s">
        <v>206</v>
      </c>
      <c r="C47" t="s">
        <v>216</v>
      </c>
      <c r="D47" t="s">
        <v>424</v>
      </c>
      <c r="E47" t="s">
        <v>209</v>
      </c>
      <c r="F47" t="s">
        <v>419</v>
      </c>
      <c r="G47" t="s">
        <v>209</v>
      </c>
      <c r="H47" t="s">
        <v>420</v>
      </c>
      <c r="I47">
        <v>381399440</v>
      </c>
      <c r="J47" t="s">
        <v>421</v>
      </c>
      <c r="K47" t="s">
        <v>422</v>
      </c>
      <c r="L47" t="s">
        <v>213</v>
      </c>
      <c r="M47" t="s">
        <v>213</v>
      </c>
      <c r="N47" t="s">
        <v>184</v>
      </c>
    </row>
    <row r="48" spans="1:14" x14ac:dyDescent="0.25">
      <c r="A48" t="s">
        <v>425</v>
      </c>
      <c r="B48" t="s">
        <v>206</v>
      </c>
      <c r="C48" t="s">
        <v>216</v>
      </c>
      <c r="D48" t="s">
        <v>426</v>
      </c>
      <c r="E48" t="s">
        <v>209</v>
      </c>
      <c r="F48" t="s">
        <v>427</v>
      </c>
      <c r="G48" t="s">
        <v>428</v>
      </c>
      <c r="H48" t="s">
        <v>429</v>
      </c>
      <c r="I48">
        <v>381942530</v>
      </c>
      <c r="J48" t="s">
        <v>430</v>
      </c>
      <c r="K48" t="s">
        <v>431</v>
      </c>
      <c r="L48" t="s">
        <v>213</v>
      </c>
      <c r="M48" t="s">
        <v>432</v>
      </c>
      <c r="N48" t="s">
        <v>180</v>
      </c>
    </row>
    <row r="49" spans="1:14" x14ac:dyDescent="0.25">
      <c r="A49" t="s">
        <v>433</v>
      </c>
      <c r="B49" t="s">
        <v>206</v>
      </c>
      <c r="C49" t="s">
        <v>216</v>
      </c>
      <c r="D49" t="s">
        <v>434</v>
      </c>
      <c r="E49" t="s">
        <v>209</v>
      </c>
      <c r="F49" t="s">
        <v>435</v>
      </c>
      <c r="G49" t="s">
        <v>209</v>
      </c>
      <c r="H49" t="s">
        <v>436</v>
      </c>
      <c r="I49">
        <v>381498101</v>
      </c>
      <c r="J49" t="s">
        <v>437</v>
      </c>
      <c r="K49" t="s">
        <v>209</v>
      </c>
      <c r="L49" t="s">
        <v>213</v>
      </c>
      <c r="M49" t="s">
        <v>438</v>
      </c>
      <c r="N49" t="s">
        <v>184</v>
      </c>
    </row>
    <row r="50" spans="1:14" x14ac:dyDescent="0.25">
      <c r="A50" t="s">
        <v>439</v>
      </c>
      <c r="B50" t="s">
        <v>206</v>
      </c>
      <c r="C50" t="s">
        <v>216</v>
      </c>
      <c r="D50" t="s">
        <v>440</v>
      </c>
      <c r="E50" t="s">
        <v>209</v>
      </c>
      <c r="F50" t="s">
        <v>441</v>
      </c>
      <c r="G50" t="s">
        <v>209</v>
      </c>
      <c r="H50" t="s">
        <v>442</v>
      </c>
      <c r="I50">
        <v>381361131</v>
      </c>
      <c r="J50" t="s">
        <v>443</v>
      </c>
      <c r="K50" t="s">
        <v>209</v>
      </c>
      <c r="L50" t="s">
        <v>213</v>
      </c>
      <c r="M50" t="s">
        <v>444</v>
      </c>
      <c r="N50" t="s">
        <v>181</v>
      </c>
    </row>
    <row r="51" spans="1:14" x14ac:dyDescent="0.25">
      <c r="A51" t="s">
        <v>445</v>
      </c>
      <c r="B51" t="s">
        <v>206</v>
      </c>
      <c r="C51" t="s">
        <v>216</v>
      </c>
      <c r="D51" t="s">
        <v>446</v>
      </c>
      <c r="E51" t="s">
        <v>209</v>
      </c>
      <c r="F51" t="s">
        <v>447</v>
      </c>
      <c r="G51" t="s">
        <v>448</v>
      </c>
      <c r="H51" t="s">
        <v>449</v>
      </c>
      <c r="I51">
        <v>381963269</v>
      </c>
      <c r="J51" t="s">
        <v>450</v>
      </c>
      <c r="K51" t="s">
        <v>209</v>
      </c>
      <c r="L51" t="s">
        <v>213</v>
      </c>
      <c r="M51" t="s">
        <v>451</v>
      </c>
      <c r="N51" t="s">
        <v>181</v>
      </c>
    </row>
    <row r="52" spans="1:14" x14ac:dyDescent="0.25">
      <c r="A52" t="s">
        <v>452</v>
      </c>
      <c r="B52" t="s">
        <v>206</v>
      </c>
      <c r="C52" t="s">
        <v>207</v>
      </c>
      <c r="D52" t="s">
        <v>453</v>
      </c>
      <c r="E52" t="s">
        <v>209</v>
      </c>
      <c r="F52" t="s">
        <v>454</v>
      </c>
      <c r="G52" t="s">
        <v>209</v>
      </c>
      <c r="H52" t="s">
        <v>455</v>
      </c>
      <c r="I52">
        <v>381693636</v>
      </c>
      <c r="J52" t="s">
        <v>456</v>
      </c>
      <c r="K52" t="s">
        <v>209</v>
      </c>
      <c r="L52" t="s">
        <v>213</v>
      </c>
      <c r="M52" t="s">
        <v>457</v>
      </c>
      <c r="N52" t="s">
        <v>184</v>
      </c>
    </row>
    <row r="53" spans="1:14" x14ac:dyDescent="0.25">
      <c r="A53" t="s">
        <v>458</v>
      </c>
      <c r="B53" t="s">
        <v>206</v>
      </c>
      <c r="C53" t="s">
        <v>207</v>
      </c>
      <c r="D53" t="s">
        <v>459</v>
      </c>
      <c r="E53" t="s">
        <v>209</v>
      </c>
      <c r="F53" t="s">
        <v>460</v>
      </c>
      <c r="G53" t="s">
        <v>209</v>
      </c>
      <c r="H53" t="s">
        <v>461</v>
      </c>
      <c r="I53">
        <v>381437270</v>
      </c>
      <c r="J53" t="s">
        <v>462</v>
      </c>
      <c r="K53" t="s">
        <v>209</v>
      </c>
      <c r="L53" t="s">
        <v>213</v>
      </c>
      <c r="M53" t="s">
        <v>463</v>
      </c>
      <c r="N53" t="s">
        <v>184</v>
      </c>
    </row>
    <row r="54" spans="1:14" x14ac:dyDescent="0.25">
      <c r="A54" t="s">
        <v>464</v>
      </c>
      <c r="B54" t="s">
        <v>206</v>
      </c>
      <c r="C54" t="s">
        <v>216</v>
      </c>
      <c r="D54" t="s">
        <v>465</v>
      </c>
      <c r="E54" t="s">
        <v>209</v>
      </c>
      <c r="F54" t="s">
        <v>466</v>
      </c>
      <c r="G54" t="s">
        <v>209</v>
      </c>
      <c r="H54" t="s">
        <v>461</v>
      </c>
      <c r="I54">
        <v>381438212</v>
      </c>
      <c r="J54" t="s">
        <v>467</v>
      </c>
      <c r="K54" t="s">
        <v>209</v>
      </c>
      <c r="L54" t="s">
        <v>213</v>
      </c>
      <c r="M54" t="s">
        <v>463</v>
      </c>
      <c r="N54" t="s">
        <v>184</v>
      </c>
    </row>
    <row r="55" spans="1:14" x14ac:dyDescent="0.25">
      <c r="A55" t="s">
        <v>468</v>
      </c>
      <c r="B55" t="s">
        <v>206</v>
      </c>
      <c r="C55" t="s">
        <v>207</v>
      </c>
      <c r="D55" t="s">
        <v>327</v>
      </c>
      <c r="E55" t="s">
        <v>209</v>
      </c>
      <c r="F55" t="s">
        <v>469</v>
      </c>
      <c r="G55" t="s">
        <v>209</v>
      </c>
      <c r="H55" t="s">
        <v>470</v>
      </c>
      <c r="I55">
        <v>381437238</v>
      </c>
      <c r="J55" t="s">
        <v>471</v>
      </c>
      <c r="K55" t="s">
        <v>209</v>
      </c>
      <c r="L55" t="s">
        <v>213</v>
      </c>
      <c r="M55" t="s">
        <v>472</v>
      </c>
      <c r="N55" t="s">
        <v>184</v>
      </c>
    </row>
    <row r="56" spans="1:14" x14ac:dyDescent="0.25">
      <c r="A56" t="s">
        <v>473</v>
      </c>
      <c r="B56" t="s">
        <v>414</v>
      </c>
      <c r="C56" t="s">
        <v>207</v>
      </c>
      <c r="D56" t="s">
        <v>474</v>
      </c>
      <c r="E56" t="s">
        <v>209</v>
      </c>
      <c r="F56" t="s">
        <v>209</v>
      </c>
      <c r="G56" t="s">
        <v>209</v>
      </c>
      <c r="H56" t="s">
        <v>209</v>
      </c>
      <c r="J56" t="s">
        <v>358</v>
      </c>
      <c r="K56" t="s">
        <v>209</v>
      </c>
      <c r="L56" t="s">
        <v>213</v>
      </c>
      <c r="M56" t="s">
        <v>475</v>
      </c>
      <c r="N56" t="s">
        <v>184</v>
      </c>
    </row>
    <row r="57" spans="1:14" x14ac:dyDescent="0.25">
      <c r="A57" t="s">
        <v>476</v>
      </c>
      <c r="B57" t="s">
        <v>206</v>
      </c>
      <c r="C57" t="s">
        <v>207</v>
      </c>
      <c r="D57" t="s">
        <v>327</v>
      </c>
      <c r="E57" t="s">
        <v>209</v>
      </c>
      <c r="F57" t="s">
        <v>477</v>
      </c>
      <c r="G57" t="s">
        <v>209</v>
      </c>
      <c r="H57" t="s">
        <v>478</v>
      </c>
      <c r="I57">
        <v>381495382</v>
      </c>
      <c r="J57" t="s">
        <v>479</v>
      </c>
      <c r="K57" t="s">
        <v>209</v>
      </c>
      <c r="L57" t="s">
        <v>213</v>
      </c>
      <c r="M57" t="s">
        <v>475</v>
      </c>
      <c r="N57" t="s">
        <v>184</v>
      </c>
    </row>
    <row r="58" spans="1:14" x14ac:dyDescent="0.25">
      <c r="A58" t="s">
        <v>480</v>
      </c>
      <c r="B58" t="s">
        <v>206</v>
      </c>
      <c r="C58" t="s">
        <v>216</v>
      </c>
      <c r="D58" t="s">
        <v>481</v>
      </c>
      <c r="E58" t="s">
        <v>209</v>
      </c>
      <c r="F58" t="s">
        <v>482</v>
      </c>
      <c r="G58" t="s">
        <v>209</v>
      </c>
      <c r="H58" t="s">
        <v>483</v>
      </c>
      <c r="I58">
        <v>381640923</v>
      </c>
      <c r="J58" t="s">
        <v>484</v>
      </c>
      <c r="K58" t="s">
        <v>485</v>
      </c>
      <c r="L58" t="s">
        <v>213</v>
      </c>
      <c r="M58" t="s">
        <v>486</v>
      </c>
      <c r="N58" t="s">
        <v>184</v>
      </c>
    </row>
    <row r="59" spans="1:14" x14ac:dyDescent="0.25">
      <c r="A59" t="s">
        <v>487</v>
      </c>
      <c r="B59" t="s">
        <v>206</v>
      </c>
      <c r="C59" t="s">
        <v>216</v>
      </c>
      <c r="D59" t="s">
        <v>488</v>
      </c>
      <c r="E59" t="s">
        <v>209</v>
      </c>
      <c r="F59" t="s">
        <v>482</v>
      </c>
      <c r="G59" t="s">
        <v>209</v>
      </c>
      <c r="H59" t="s">
        <v>483</v>
      </c>
      <c r="I59">
        <v>381640923</v>
      </c>
      <c r="J59" t="s">
        <v>484</v>
      </c>
      <c r="K59" t="s">
        <v>485</v>
      </c>
      <c r="L59" t="s">
        <v>213</v>
      </c>
      <c r="M59" t="s">
        <v>486</v>
      </c>
      <c r="N59" t="s">
        <v>184</v>
      </c>
    </row>
    <row r="60" spans="1:14" x14ac:dyDescent="0.25">
      <c r="A60" t="s">
        <v>489</v>
      </c>
      <c r="B60" t="s">
        <v>206</v>
      </c>
      <c r="C60" t="s">
        <v>207</v>
      </c>
      <c r="D60" t="s">
        <v>327</v>
      </c>
      <c r="E60" t="s">
        <v>209</v>
      </c>
      <c r="F60" t="s">
        <v>490</v>
      </c>
      <c r="G60" t="s">
        <v>209</v>
      </c>
      <c r="H60" t="s">
        <v>483</v>
      </c>
      <c r="I60">
        <v>381640584</v>
      </c>
      <c r="J60" t="s">
        <v>491</v>
      </c>
      <c r="K60" t="s">
        <v>209</v>
      </c>
      <c r="L60" t="s">
        <v>213</v>
      </c>
      <c r="M60" t="s">
        <v>486</v>
      </c>
      <c r="N60" t="s">
        <v>184</v>
      </c>
    </row>
    <row r="61" spans="1:14" x14ac:dyDescent="0.25">
      <c r="A61" t="s">
        <v>492</v>
      </c>
      <c r="B61" t="s">
        <v>206</v>
      </c>
      <c r="C61" t="s">
        <v>216</v>
      </c>
      <c r="D61" t="s">
        <v>493</v>
      </c>
      <c r="E61" t="s">
        <v>209</v>
      </c>
      <c r="F61" t="s">
        <v>494</v>
      </c>
      <c r="G61" t="s">
        <v>495</v>
      </c>
      <c r="H61" t="s">
        <v>496</v>
      </c>
      <c r="I61">
        <v>381372093</v>
      </c>
      <c r="J61" t="s">
        <v>497</v>
      </c>
      <c r="K61" t="s">
        <v>209</v>
      </c>
      <c r="L61" t="s">
        <v>213</v>
      </c>
      <c r="M61" t="s">
        <v>498</v>
      </c>
      <c r="N61" t="s">
        <v>181</v>
      </c>
    </row>
    <row r="62" spans="1:14" x14ac:dyDescent="0.25">
      <c r="A62" t="s">
        <v>42</v>
      </c>
      <c r="B62" t="s">
        <v>23</v>
      </c>
      <c r="C62" t="s">
        <v>216</v>
      </c>
      <c r="D62" t="s">
        <v>499</v>
      </c>
      <c r="E62" t="s">
        <v>209</v>
      </c>
      <c r="F62" t="s">
        <v>500</v>
      </c>
      <c r="G62" t="s">
        <v>209</v>
      </c>
      <c r="H62" t="s">
        <v>501</v>
      </c>
      <c r="I62">
        <v>381998484</v>
      </c>
      <c r="J62" t="s">
        <v>502</v>
      </c>
      <c r="K62" t="s">
        <v>503</v>
      </c>
      <c r="L62" t="s">
        <v>213</v>
      </c>
      <c r="M62" t="s">
        <v>504</v>
      </c>
      <c r="N62" t="s">
        <v>181</v>
      </c>
    </row>
    <row r="63" spans="1:14" x14ac:dyDescent="0.25">
      <c r="A63" t="s">
        <v>505</v>
      </c>
      <c r="B63" t="s">
        <v>23</v>
      </c>
      <c r="C63" t="s">
        <v>216</v>
      </c>
      <c r="D63" t="s">
        <v>506</v>
      </c>
      <c r="E63" t="s">
        <v>209</v>
      </c>
      <c r="F63" t="s">
        <v>500</v>
      </c>
      <c r="G63" t="s">
        <v>209</v>
      </c>
      <c r="H63" t="s">
        <v>501</v>
      </c>
      <c r="I63">
        <v>381998484</v>
      </c>
      <c r="J63" t="s">
        <v>502</v>
      </c>
      <c r="K63" t="s">
        <v>503</v>
      </c>
      <c r="L63" t="s">
        <v>213</v>
      </c>
      <c r="M63" t="s">
        <v>504</v>
      </c>
      <c r="N63" t="s">
        <v>181</v>
      </c>
    </row>
    <row r="64" spans="1:14" x14ac:dyDescent="0.25">
      <c r="A64" t="s">
        <v>33</v>
      </c>
      <c r="B64" t="s">
        <v>253</v>
      </c>
      <c r="C64" t="s">
        <v>216</v>
      </c>
      <c r="D64" t="s">
        <v>507</v>
      </c>
      <c r="E64" t="s">
        <v>209</v>
      </c>
      <c r="F64" t="s">
        <v>508</v>
      </c>
      <c r="G64" t="s">
        <v>509</v>
      </c>
      <c r="H64" t="s">
        <v>510</v>
      </c>
      <c r="I64">
        <v>381907740</v>
      </c>
      <c r="J64" t="s">
        <v>511</v>
      </c>
      <c r="K64" t="s">
        <v>512</v>
      </c>
      <c r="L64" t="s">
        <v>213</v>
      </c>
      <c r="M64" t="s">
        <v>504</v>
      </c>
      <c r="N64" t="s">
        <v>180</v>
      </c>
    </row>
    <row r="65" spans="1:14" x14ac:dyDescent="0.25">
      <c r="A65" t="s">
        <v>513</v>
      </c>
      <c r="B65" t="s">
        <v>206</v>
      </c>
      <c r="C65" t="s">
        <v>207</v>
      </c>
      <c r="D65" t="s">
        <v>514</v>
      </c>
      <c r="E65" t="s">
        <v>209</v>
      </c>
      <c r="F65" t="s">
        <v>515</v>
      </c>
      <c r="G65" t="s">
        <v>209</v>
      </c>
      <c r="H65" t="s">
        <v>501</v>
      </c>
      <c r="I65">
        <v>381949179</v>
      </c>
      <c r="J65" t="s">
        <v>516</v>
      </c>
      <c r="K65" t="s">
        <v>209</v>
      </c>
      <c r="L65" t="s">
        <v>213</v>
      </c>
      <c r="M65" t="s">
        <v>504</v>
      </c>
      <c r="N65" t="s">
        <v>180</v>
      </c>
    </row>
    <row r="66" spans="1:14" x14ac:dyDescent="0.25">
      <c r="A66" t="s">
        <v>517</v>
      </c>
      <c r="B66" t="s">
        <v>206</v>
      </c>
      <c r="C66" t="s">
        <v>216</v>
      </c>
      <c r="D66" t="s">
        <v>518</v>
      </c>
      <c r="E66" t="s">
        <v>209</v>
      </c>
      <c r="F66" t="s">
        <v>519</v>
      </c>
      <c r="G66" t="s">
        <v>520</v>
      </c>
      <c r="H66" t="s">
        <v>521</v>
      </c>
      <c r="I66">
        <v>381910330</v>
      </c>
      <c r="J66" t="s">
        <v>522</v>
      </c>
      <c r="K66" t="s">
        <v>523</v>
      </c>
      <c r="L66" t="s">
        <v>213</v>
      </c>
      <c r="M66" t="s">
        <v>504</v>
      </c>
      <c r="N66" t="s">
        <v>180</v>
      </c>
    </row>
    <row r="67" spans="1:14" x14ac:dyDescent="0.25">
      <c r="A67" t="s">
        <v>524</v>
      </c>
      <c r="B67" t="s">
        <v>206</v>
      </c>
      <c r="C67" t="s">
        <v>216</v>
      </c>
      <c r="D67" t="s">
        <v>525</v>
      </c>
      <c r="E67" t="s">
        <v>332</v>
      </c>
      <c r="F67" t="s">
        <v>526</v>
      </c>
      <c r="G67" t="s">
        <v>527</v>
      </c>
      <c r="H67" t="s">
        <v>528</v>
      </c>
      <c r="I67">
        <v>381982944</v>
      </c>
      <c r="J67" t="s">
        <v>529</v>
      </c>
      <c r="K67" t="s">
        <v>530</v>
      </c>
      <c r="L67" t="s">
        <v>213</v>
      </c>
      <c r="M67" t="s">
        <v>504</v>
      </c>
      <c r="N67" t="s">
        <v>181</v>
      </c>
    </row>
    <row r="68" spans="1:14" x14ac:dyDescent="0.25">
      <c r="A68" t="s">
        <v>531</v>
      </c>
      <c r="B68" t="s">
        <v>206</v>
      </c>
      <c r="C68" t="s">
        <v>216</v>
      </c>
      <c r="D68" t="s">
        <v>532</v>
      </c>
      <c r="E68" t="s">
        <v>332</v>
      </c>
      <c r="F68" t="s">
        <v>526</v>
      </c>
      <c r="G68" t="s">
        <v>527</v>
      </c>
      <c r="H68" t="s">
        <v>528</v>
      </c>
      <c r="I68">
        <v>381982944</v>
      </c>
      <c r="J68" t="s">
        <v>529</v>
      </c>
      <c r="K68" t="s">
        <v>530</v>
      </c>
      <c r="L68" t="s">
        <v>213</v>
      </c>
      <c r="M68" t="s">
        <v>504</v>
      </c>
      <c r="N68" t="s">
        <v>181</v>
      </c>
    </row>
    <row r="69" spans="1:14" x14ac:dyDescent="0.25">
      <c r="A69" t="s">
        <v>51</v>
      </c>
      <c r="B69" t="s">
        <v>46</v>
      </c>
      <c r="C69" t="s">
        <v>216</v>
      </c>
      <c r="D69" t="s">
        <v>533</v>
      </c>
      <c r="E69" t="s">
        <v>209</v>
      </c>
      <c r="F69" t="s">
        <v>534</v>
      </c>
      <c r="G69" t="s">
        <v>535</v>
      </c>
      <c r="H69" t="s">
        <v>501</v>
      </c>
      <c r="I69">
        <v>381993100</v>
      </c>
      <c r="J69" t="s">
        <v>536</v>
      </c>
      <c r="K69" t="s">
        <v>537</v>
      </c>
      <c r="L69" t="s">
        <v>213</v>
      </c>
      <c r="M69" t="s">
        <v>504</v>
      </c>
      <c r="N69" t="s">
        <v>180</v>
      </c>
    </row>
    <row r="70" spans="1:14" x14ac:dyDescent="0.25">
      <c r="A70" t="s">
        <v>538</v>
      </c>
      <c r="B70" t="s">
        <v>46</v>
      </c>
      <c r="C70" t="s">
        <v>216</v>
      </c>
      <c r="D70" t="s">
        <v>539</v>
      </c>
      <c r="E70" t="s">
        <v>209</v>
      </c>
      <c r="F70" t="s">
        <v>534</v>
      </c>
      <c r="G70" t="s">
        <v>535</v>
      </c>
      <c r="H70" t="s">
        <v>501</v>
      </c>
      <c r="I70">
        <v>381993100</v>
      </c>
      <c r="J70" t="s">
        <v>536</v>
      </c>
      <c r="K70" t="s">
        <v>537</v>
      </c>
      <c r="L70" t="s">
        <v>213</v>
      </c>
      <c r="M70" t="s">
        <v>504</v>
      </c>
      <c r="N70" t="s">
        <v>180</v>
      </c>
    </row>
    <row r="71" spans="1:14" x14ac:dyDescent="0.25">
      <c r="A71" t="s">
        <v>36</v>
      </c>
      <c r="B71" t="s">
        <v>23</v>
      </c>
      <c r="C71" t="s">
        <v>216</v>
      </c>
      <c r="D71" t="s">
        <v>540</v>
      </c>
      <c r="E71" t="s">
        <v>209</v>
      </c>
      <c r="F71" t="s">
        <v>541</v>
      </c>
      <c r="G71" t="s">
        <v>542</v>
      </c>
      <c r="H71" t="s">
        <v>543</v>
      </c>
      <c r="I71">
        <v>381676880</v>
      </c>
      <c r="J71" t="s">
        <v>544</v>
      </c>
      <c r="K71" t="s">
        <v>545</v>
      </c>
      <c r="L71" t="s">
        <v>213</v>
      </c>
      <c r="M71" t="s">
        <v>546</v>
      </c>
      <c r="N71" t="s">
        <v>184</v>
      </c>
    </row>
    <row r="72" spans="1:14" x14ac:dyDescent="0.25">
      <c r="A72" t="s">
        <v>547</v>
      </c>
      <c r="B72" t="s">
        <v>23</v>
      </c>
      <c r="C72" t="s">
        <v>216</v>
      </c>
      <c r="D72" t="s">
        <v>548</v>
      </c>
      <c r="E72" t="s">
        <v>209</v>
      </c>
      <c r="F72" t="s">
        <v>541</v>
      </c>
      <c r="G72" t="s">
        <v>542</v>
      </c>
      <c r="H72" t="s">
        <v>543</v>
      </c>
      <c r="I72">
        <v>381676880</v>
      </c>
      <c r="J72" t="s">
        <v>544</v>
      </c>
      <c r="K72" t="s">
        <v>545</v>
      </c>
      <c r="L72" t="s">
        <v>213</v>
      </c>
      <c r="M72" t="s">
        <v>546</v>
      </c>
      <c r="N72" t="s">
        <v>184</v>
      </c>
    </row>
    <row r="73" spans="1:14" x14ac:dyDescent="0.25">
      <c r="A73" t="s">
        <v>549</v>
      </c>
      <c r="B73" t="s">
        <v>206</v>
      </c>
      <c r="C73" t="s">
        <v>207</v>
      </c>
      <c r="D73" t="s">
        <v>550</v>
      </c>
      <c r="E73" t="s">
        <v>209</v>
      </c>
      <c r="F73" t="s">
        <v>551</v>
      </c>
      <c r="G73" t="s">
        <v>209</v>
      </c>
      <c r="H73" t="s">
        <v>552</v>
      </c>
      <c r="I73">
        <v>381671337</v>
      </c>
      <c r="J73" t="s">
        <v>553</v>
      </c>
      <c r="K73" t="s">
        <v>209</v>
      </c>
      <c r="L73" t="s">
        <v>213</v>
      </c>
      <c r="M73" t="s">
        <v>546</v>
      </c>
      <c r="N73" t="s">
        <v>184</v>
      </c>
    </row>
    <row r="74" spans="1:14" x14ac:dyDescent="0.25">
      <c r="A74" t="s">
        <v>554</v>
      </c>
      <c r="B74" t="s">
        <v>206</v>
      </c>
      <c r="C74" t="s">
        <v>216</v>
      </c>
      <c r="D74" t="s">
        <v>555</v>
      </c>
      <c r="E74" t="s">
        <v>209</v>
      </c>
      <c r="F74" t="s">
        <v>556</v>
      </c>
      <c r="G74" t="s">
        <v>557</v>
      </c>
      <c r="H74" t="s">
        <v>543</v>
      </c>
      <c r="I74">
        <v>381676830</v>
      </c>
      <c r="J74" t="s">
        <v>558</v>
      </c>
      <c r="K74" t="s">
        <v>559</v>
      </c>
      <c r="L74" t="s">
        <v>213</v>
      </c>
      <c r="M74" t="s">
        <v>546</v>
      </c>
      <c r="N74" t="s">
        <v>184</v>
      </c>
    </row>
    <row r="75" spans="1:14" x14ac:dyDescent="0.25">
      <c r="A75" t="s">
        <v>560</v>
      </c>
      <c r="B75" t="s">
        <v>206</v>
      </c>
      <c r="C75" t="s">
        <v>216</v>
      </c>
      <c r="D75" t="s">
        <v>561</v>
      </c>
      <c r="E75" t="s">
        <v>209</v>
      </c>
      <c r="F75" t="s">
        <v>556</v>
      </c>
      <c r="G75" t="s">
        <v>557</v>
      </c>
      <c r="H75" t="s">
        <v>543</v>
      </c>
      <c r="I75">
        <v>381676830</v>
      </c>
      <c r="J75" t="s">
        <v>558</v>
      </c>
      <c r="K75" t="s">
        <v>559</v>
      </c>
      <c r="L75" t="s">
        <v>213</v>
      </c>
      <c r="M75" t="s">
        <v>546</v>
      </c>
      <c r="N75" t="s">
        <v>184</v>
      </c>
    </row>
    <row r="76" spans="1:14" x14ac:dyDescent="0.25">
      <c r="A76" t="s">
        <v>562</v>
      </c>
      <c r="B76" t="s">
        <v>206</v>
      </c>
      <c r="C76" t="s">
        <v>216</v>
      </c>
      <c r="D76" t="s">
        <v>563</v>
      </c>
      <c r="E76" t="s">
        <v>209</v>
      </c>
      <c r="F76" t="s">
        <v>564</v>
      </c>
      <c r="G76" t="s">
        <v>209</v>
      </c>
      <c r="H76" t="s">
        <v>565</v>
      </c>
      <c r="I76">
        <v>381692097</v>
      </c>
      <c r="J76" t="s">
        <v>566</v>
      </c>
      <c r="K76" t="s">
        <v>567</v>
      </c>
      <c r="L76" t="s">
        <v>213</v>
      </c>
      <c r="M76" t="s">
        <v>568</v>
      </c>
      <c r="N76" t="s">
        <v>184</v>
      </c>
    </row>
    <row r="77" spans="1:14" x14ac:dyDescent="0.25">
      <c r="A77" t="s">
        <v>569</v>
      </c>
      <c r="B77" t="s">
        <v>206</v>
      </c>
      <c r="C77" t="s">
        <v>207</v>
      </c>
      <c r="D77" t="s">
        <v>570</v>
      </c>
      <c r="E77" t="s">
        <v>209</v>
      </c>
      <c r="F77" t="s">
        <v>571</v>
      </c>
      <c r="G77" t="s">
        <v>209</v>
      </c>
      <c r="H77" t="s">
        <v>572</v>
      </c>
      <c r="I77">
        <v>381435252</v>
      </c>
      <c r="J77" t="s">
        <v>573</v>
      </c>
      <c r="K77" t="s">
        <v>209</v>
      </c>
      <c r="L77" t="s">
        <v>213</v>
      </c>
      <c r="M77" t="s">
        <v>574</v>
      </c>
      <c r="N77" t="s">
        <v>184</v>
      </c>
    </row>
    <row r="78" spans="1:14" x14ac:dyDescent="0.25">
      <c r="A78" t="s">
        <v>575</v>
      </c>
      <c r="B78" t="s">
        <v>206</v>
      </c>
      <c r="C78" t="s">
        <v>207</v>
      </c>
      <c r="D78" t="s">
        <v>576</v>
      </c>
      <c r="E78" t="s">
        <v>209</v>
      </c>
      <c r="F78" t="s">
        <v>577</v>
      </c>
      <c r="G78" t="s">
        <v>209</v>
      </c>
      <c r="H78" t="s">
        <v>578</v>
      </c>
      <c r="I78">
        <v>381621279</v>
      </c>
      <c r="J78" t="s">
        <v>579</v>
      </c>
      <c r="K78" t="s">
        <v>209</v>
      </c>
      <c r="L78" t="s">
        <v>213</v>
      </c>
      <c r="M78" t="s">
        <v>580</v>
      </c>
      <c r="N78" t="s">
        <v>182</v>
      </c>
    </row>
    <row r="79" spans="1:14" x14ac:dyDescent="0.25">
      <c r="A79" t="s">
        <v>581</v>
      </c>
      <c r="B79" t="s">
        <v>206</v>
      </c>
      <c r="C79" t="s">
        <v>216</v>
      </c>
      <c r="D79" t="s">
        <v>582</v>
      </c>
      <c r="E79" t="s">
        <v>209</v>
      </c>
      <c r="F79" t="s">
        <v>583</v>
      </c>
      <c r="G79" t="s">
        <v>584</v>
      </c>
      <c r="H79" t="s">
        <v>578</v>
      </c>
      <c r="I79">
        <v>381622501</v>
      </c>
      <c r="J79" t="s">
        <v>585</v>
      </c>
      <c r="K79" t="s">
        <v>586</v>
      </c>
      <c r="L79" t="s">
        <v>213</v>
      </c>
      <c r="M79" t="s">
        <v>580</v>
      </c>
      <c r="N79" t="s">
        <v>182</v>
      </c>
    </row>
    <row r="80" spans="1:14" x14ac:dyDescent="0.25">
      <c r="A80" t="s">
        <v>587</v>
      </c>
      <c r="B80" t="s">
        <v>206</v>
      </c>
      <c r="C80" t="s">
        <v>216</v>
      </c>
      <c r="D80" t="s">
        <v>588</v>
      </c>
      <c r="E80" t="s">
        <v>209</v>
      </c>
      <c r="F80" t="s">
        <v>589</v>
      </c>
      <c r="G80" t="s">
        <v>209</v>
      </c>
      <c r="H80" t="s">
        <v>590</v>
      </c>
      <c r="I80">
        <v>381561119</v>
      </c>
      <c r="J80" t="s">
        <v>591</v>
      </c>
      <c r="K80" t="s">
        <v>209</v>
      </c>
      <c r="L80" t="s">
        <v>213</v>
      </c>
      <c r="M80" t="s">
        <v>592</v>
      </c>
      <c r="N80" t="s">
        <v>183</v>
      </c>
    </row>
    <row r="81" spans="1:14" x14ac:dyDescent="0.25">
      <c r="A81" t="s">
        <v>593</v>
      </c>
      <c r="B81" t="s">
        <v>206</v>
      </c>
      <c r="C81" t="s">
        <v>207</v>
      </c>
      <c r="D81" t="s">
        <v>594</v>
      </c>
      <c r="E81" t="s">
        <v>209</v>
      </c>
      <c r="F81" t="s">
        <v>595</v>
      </c>
      <c r="G81" t="s">
        <v>209</v>
      </c>
      <c r="H81" t="s">
        <v>596</v>
      </c>
      <c r="I81">
        <v>381599575</v>
      </c>
      <c r="J81" t="s">
        <v>597</v>
      </c>
      <c r="K81" t="s">
        <v>209</v>
      </c>
      <c r="L81" t="s">
        <v>213</v>
      </c>
      <c r="M81" t="s">
        <v>598</v>
      </c>
      <c r="N81" t="s">
        <v>179</v>
      </c>
    </row>
    <row r="82" spans="1:14" x14ac:dyDescent="0.25">
      <c r="A82" t="s">
        <v>599</v>
      </c>
      <c r="B82" t="s">
        <v>206</v>
      </c>
      <c r="C82" t="s">
        <v>216</v>
      </c>
      <c r="D82" t="s">
        <v>600</v>
      </c>
      <c r="E82" t="s">
        <v>209</v>
      </c>
      <c r="F82" t="s">
        <v>601</v>
      </c>
      <c r="G82" t="s">
        <v>602</v>
      </c>
      <c r="H82" t="s">
        <v>603</v>
      </c>
      <c r="I82">
        <v>381993838</v>
      </c>
      <c r="J82" t="s">
        <v>604</v>
      </c>
      <c r="K82" t="s">
        <v>605</v>
      </c>
      <c r="L82" t="s">
        <v>213</v>
      </c>
      <c r="M82" t="s">
        <v>606</v>
      </c>
      <c r="N82" t="s">
        <v>181</v>
      </c>
    </row>
    <row r="83" spans="1:14" x14ac:dyDescent="0.25">
      <c r="A83" t="s">
        <v>72</v>
      </c>
      <c r="B83" t="s">
        <v>46</v>
      </c>
      <c r="C83" t="s">
        <v>207</v>
      </c>
      <c r="D83" t="s">
        <v>607</v>
      </c>
      <c r="E83" t="s">
        <v>209</v>
      </c>
      <c r="F83" t="s">
        <v>209</v>
      </c>
      <c r="G83" t="s">
        <v>209</v>
      </c>
      <c r="H83" t="s">
        <v>608</v>
      </c>
      <c r="J83" t="s">
        <v>609</v>
      </c>
      <c r="K83" t="s">
        <v>209</v>
      </c>
      <c r="L83" t="s">
        <v>213</v>
      </c>
      <c r="M83" t="s">
        <v>610</v>
      </c>
      <c r="N83" t="s">
        <v>184</v>
      </c>
    </row>
    <row r="84" spans="1:14" x14ac:dyDescent="0.25">
      <c r="A84" t="s">
        <v>611</v>
      </c>
      <c r="B84" t="s">
        <v>206</v>
      </c>
      <c r="C84" t="s">
        <v>207</v>
      </c>
      <c r="D84" t="s">
        <v>612</v>
      </c>
      <c r="E84" t="s">
        <v>209</v>
      </c>
      <c r="F84" t="s">
        <v>613</v>
      </c>
      <c r="G84" t="s">
        <v>209</v>
      </c>
      <c r="H84" t="s">
        <v>614</v>
      </c>
      <c r="I84">
        <v>381464976</v>
      </c>
      <c r="J84" t="s">
        <v>609</v>
      </c>
      <c r="K84" t="s">
        <v>209</v>
      </c>
      <c r="L84" t="s">
        <v>213</v>
      </c>
      <c r="M84" t="s">
        <v>610</v>
      </c>
      <c r="N84" t="s">
        <v>184</v>
      </c>
    </row>
    <row r="85" spans="1:14" x14ac:dyDescent="0.25">
      <c r="A85" t="s">
        <v>66</v>
      </c>
      <c r="B85" t="s">
        <v>253</v>
      </c>
      <c r="C85" t="s">
        <v>207</v>
      </c>
      <c r="D85" t="s">
        <v>615</v>
      </c>
      <c r="E85" t="s">
        <v>209</v>
      </c>
      <c r="F85" t="s">
        <v>613</v>
      </c>
      <c r="G85" t="s">
        <v>209</v>
      </c>
      <c r="H85" t="s">
        <v>614</v>
      </c>
      <c r="I85">
        <v>381464976</v>
      </c>
      <c r="J85" t="s">
        <v>609</v>
      </c>
      <c r="K85" t="s">
        <v>209</v>
      </c>
      <c r="L85" t="s">
        <v>213</v>
      </c>
      <c r="M85" t="s">
        <v>610</v>
      </c>
      <c r="N85" t="s">
        <v>184</v>
      </c>
    </row>
    <row r="86" spans="1:14" x14ac:dyDescent="0.25">
      <c r="A86" t="s">
        <v>616</v>
      </c>
      <c r="B86" t="s">
        <v>206</v>
      </c>
      <c r="C86" t="s">
        <v>216</v>
      </c>
      <c r="D86" t="s">
        <v>617</v>
      </c>
      <c r="E86" t="s">
        <v>209</v>
      </c>
      <c r="F86" t="s">
        <v>618</v>
      </c>
      <c r="G86" t="s">
        <v>619</v>
      </c>
      <c r="H86" t="s">
        <v>620</v>
      </c>
      <c r="I86">
        <v>381391590</v>
      </c>
      <c r="J86" t="s">
        <v>621</v>
      </c>
      <c r="K86" t="s">
        <v>622</v>
      </c>
      <c r="L86" t="s">
        <v>213</v>
      </c>
      <c r="M86" t="s">
        <v>610</v>
      </c>
      <c r="N86" t="s">
        <v>184</v>
      </c>
    </row>
    <row r="87" spans="1:14" x14ac:dyDescent="0.25">
      <c r="A87" t="s">
        <v>30</v>
      </c>
      <c r="B87" t="s">
        <v>23</v>
      </c>
      <c r="C87" t="s">
        <v>216</v>
      </c>
      <c r="D87" t="s">
        <v>623</v>
      </c>
      <c r="E87" t="s">
        <v>209</v>
      </c>
      <c r="F87" t="s">
        <v>624</v>
      </c>
      <c r="G87" t="s">
        <v>625</v>
      </c>
      <c r="H87" t="s">
        <v>620</v>
      </c>
      <c r="I87">
        <v>381469480</v>
      </c>
      <c r="J87" t="s">
        <v>626</v>
      </c>
      <c r="K87" t="s">
        <v>627</v>
      </c>
      <c r="L87" t="s">
        <v>213</v>
      </c>
      <c r="M87" t="s">
        <v>610</v>
      </c>
      <c r="N87" t="s">
        <v>184</v>
      </c>
    </row>
    <row r="88" spans="1:14" x14ac:dyDescent="0.25">
      <c r="A88" t="s">
        <v>47</v>
      </c>
      <c r="B88" t="s">
        <v>46</v>
      </c>
      <c r="C88" t="s">
        <v>216</v>
      </c>
      <c r="D88" t="s">
        <v>628</v>
      </c>
      <c r="E88" t="s">
        <v>209</v>
      </c>
      <c r="F88" t="s">
        <v>629</v>
      </c>
      <c r="G88" t="s">
        <v>630</v>
      </c>
      <c r="H88" t="s">
        <v>620</v>
      </c>
      <c r="I88">
        <v>381390221</v>
      </c>
      <c r="J88" t="s">
        <v>631</v>
      </c>
      <c r="K88" t="s">
        <v>632</v>
      </c>
      <c r="L88" t="s">
        <v>213</v>
      </c>
      <c r="M88" t="s">
        <v>610</v>
      </c>
      <c r="N88" t="s">
        <v>184</v>
      </c>
    </row>
    <row r="89" spans="1:14" x14ac:dyDescent="0.25">
      <c r="A89" t="s">
        <v>633</v>
      </c>
      <c r="B89" t="s">
        <v>206</v>
      </c>
      <c r="C89" t="s">
        <v>216</v>
      </c>
      <c r="D89" t="s">
        <v>634</v>
      </c>
      <c r="E89" t="s">
        <v>209</v>
      </c>
      <c r="F89" t="s">
        <v>635</v>
      </c>
      <c r="G89" t="s">
        <v>636</v>
      </c>
      <c r="H89" t="s">
        <v>608</v>
      </c>
      <c r="I89">
        <v>381468887</v>
      </c>
      <c r="J89" t="s">
        <v>637</v>
      </c>
      <c r="K89" t="s">
        <v>638</v>
      </c>
      <c r="L89" t="s">
        <v>213</v>
      </c>
      <c r="M89" t="s">
        <v>610</v>
      </c>
      <c r="N89" t="s">
        <v>184</v>
      </c>
    </row>
    <row r="90" spans="1:14" x14ac:dyDescent="0.25">
      <c r="A90" t="s">
        <v>639</v>
      </c>
      <c r="B90" t="s">
        <v>206</v>
      </c>
      <c r="C90" t="s">
        <v>216</v>
      </c>
      <c r="D90" t="s">
        <v>640</v>
      </c>
      <c r="E90" t="s">
        <v>209</v>
      </c>
      <c r="F90" t="s">
        <v>235</v>
      </c>
      <c r="G90" t="s">
        <v>209</v>
      </c>
      <c r="H90" t="s">
        <v>641</v>
      </c>
      <c r="I90">
        <v>381554500</v>
      </c>
      <c r="J90" t="s">
        <v>642</v>
      </c>
      <c r="K90" t="s">
        <v>643</v>
      </c>
      <c r="L90" t="s">
        <v>213</v>
      </c>
      <c r="M90" t="s">
        <v>644</v>
      </c>
      <c r="N90" t="s">
        <v>182</v>
      </c>
    </row>
    <row r="91" spans="1:14" x14ac:dyDescent="0.25">
      <c r="A91" t="s">
        <v>645</v>
      </c>
      <c r="B91" t="s">
        <v>206</v>
      </c>
      <c r="C91" t="s">
        <v>216</v>
      </c>
      <c r="D91" t="s">
        <v>646</v>
      </c>
      <c r="E91" t="s">
        <v>209</v>
      </c>
      <c r="F91" t="s">
        <v>647</v>
      </c>
      <c r="G91" t="s">
        <v>209</v>
      </c>
      <c r="H91" t="s">
        <v>648</v>
      </c>
      <c r="I91">
        <v>381636055</v>
      </c>
      <c r="J91" t="s">
        <v>649</v>
      </c>
      <c r="K91" t="s">
        <v>209</v>
      </c>
      <c r="L91" t="s">
        <v>213</v>
      </c>
      <c r="M91" t="s">
        <v>650</v>
      </c>
      <c r="N91" t="s">
        <v>182</v>
      </c>
    </row>
    <row r="92" spans="1:14" x14ac:dyDescent="0.25">
      <c r="A92" t="s">
        <v>651</v>
      </c>
      <c r="B92" t="s">
        <v>206</v>
      </c>
      <c r="C92" t="s">
        <v>216</v>
      </c>
      <c r="D92" t="s">
        <v>652</v>
      </c>
      <c r="E92" t="s">
        <v>209</v>
      </c>
      <c r="F92" t="s">
        <v>653</v>
      </c>
      <c r="G92" t="s">
        <v>654</v>
      </c>
      <c r="H92" t="s">
        <v>655</v>
      </c>
      <c r="I92">
        <v>381869352</v>
      </c>
      <c r="J92" t="s">
        <v>656</v>
      </c>
      <c r="K92" t="s">
        <v>209</v>
      </c>
      <c r="L92" t="s">
        <v>213</v>
      </c>
      <c r="M92" t="s">
        <v>657</v>
      </c>
      <c r="N92" t="s">
        <v>183</v>
      </c>
    </row>
    <row r="93" spans="1:14" x14ac:dyDescent="0.25">
      <c r="A93" t="s">
        <v>658</v>
      </c>
      <c r="B93" t="s">
        <v>206</v>
      </c>
      <c r="C93" t="s">
        <v>216</v>
      </c>
      <c r="D93" t="s">
        <v>659</v>
      </c>
      <c r="E93" t="s">
        <v>209</v>
      </c>
      <c r="F93" t="s">
        <v>660</v>
      </c>
      <c r="G93" t="s">
        <v>209</v>
      </c>
      <c r="H93" t="s">
        <v>661</v>
      </c>
      <c r="I93">
        <v>381555083</v>
      </c>
      <c r="J93" t="s">
        <v>662</v>
      </c>
      <c r="K93" t="s">
        <v>663</v>
      </c>
      <c r="L93" t="s">
        <v>213</v>
      </c>
      <c r="M93" t="s">
        <v>664</v>
      </c>
      <c r="N93" t="s">
        <v>183</v>
      </c>
    </row>
    <row r="94" spans="1:14" x14ac:dyDescent="0.25">
      <c r="A94" t="s">
        <v>665</v>
      </c>
      <c r="B94" t="s">
        <v>206</v>
      </c>
      <c r="C94" t="s">
        <v>207</v>
      </c>
      <c r="D94" t="s">
        <v>453</v>
      </c>
      <c r="E94" t="s">
        <v>209</v>
      </c>
      <c r="F94" t="s">
        <v>666</v>
      </c>
      <c r="G94" t="s">
        <v>209</v>
      </c>
      <c r="H94" t="s">
        <v>667</v>
      </c>
      <c r="I94">
        <v>381868701</v>
      </c>
      <c r="J94" t="s">
        <v>668</v>
      </c>
      <c r="K94" t="s">
        <v>209</v>
      </c>
      <c r="L94" t="s">
        <v>213</v>
      </c>
      <c r="M94" t="s">
        <v>669</v>
      </c>
      <c r="N94" t="s">
        <v>183</v>
      </c>
    </row>
    <row r="95" spans="1:14" x14ac:dyDescent="0.25">
      <c r="A95" t="s">
        <v>670</v>
      </c>
      <c r="B95" t="s">
        <v>206</v>
      </c>
      <c r="C95" t="s">
        <v>216</v>
      </c>
      <c r="D95" t="s">
        <v>671</v>
      </c>
      <c r="E95" t="s">
        <v>209</v>
      </c>
      <c r="F95" t="s">
        <v>672</v>
      </c>
      <c r="G95" t="s">
        <v>209</v>
      </c>
      <c r="H95" t="s">
        <v>667</v>
      </c>
      <c r="I95">
        <v>381868203</v>
      </c>
      <c r="J95" t="s">
        <v>591</v>
      </c>
      <c r="K95" t="s">
        <v>673</v>
      </c>
      <c r="L95" t="s">
        <v>213</v>
      </c>
      <c r="M95" t="s">
        <v>669</v>
      </c>
      <c r="N95" t="s">
        <v>183</v>
      </c>
    </row>
    <row r="96" spans="1:14" x14ac:dyDescent="0.25">
      <c r="A96" t="s">
        <v>674</v>
      </c>
      <c r="B96" t="s">
        <v>206</v>
      </c>
      <c r="C96" t="s">
        <v>216</v>
      </c>
      <c r="D96" t="s">
        <v>675</v>
      </c>
      <c r="E96" t="s">
        <v>209</v>
      </c>
      <c r="F96" t="s">
        <v>235</v>
      </c>
      <c r="G96" t="s">
        <v>209</v>
      </c>
      <c r="H96" t="s">
        <v>676</v>
      </c>
      <c r="I96">
        <v>381557222</v>
      </c>
      <c r="J96" t="s">
        <v>677</v>
      </c>
      <c r="K96" t="s">
        <v>678</v>
      </c>
      <c r="L96" t="s">
        <v>213</v>
      </c>
      <c r="M96" t="s">
        <v>679</v>
      </c>
      <c r="N96" t="s">
        <v>183</v>
      </c>
    </row>
    <row r="97" spans="1:14" x14ac:dyDescent="0.25">
      <c r="A97" t="s">
        <v>680</v>
      </c>
      <c r="B97" t="s">
        <v>206</v>
      </c>
      <c r="C97" t="s">
        <v>216</v>
      </c>
      <c r="D97" t="s">
        <v>681</v>
      </c>
      <c r="E97" t="s">
        <v>196</v>
      </c>
      <c r="F97" t="s">
        <v>682</v>
      </c>
      <c r="G97" t="s">
        <v>683</v>
      </c>
      <c r="H97" t="s">
        <v>684</v>
      </c>
      <c r="I97">
        <v>381341066</v>
      </c>
      <c r="J97" t="s">
        <v>685</v>
      </c>
      <c r="K97" t="s">
        <v>209</v>
      </c>
      <c r="L97" t="s">
        <v>213</v>
      </c>
      <c r="M97" t="s">
        <v>686</v>
      </c>
      <c r="N97" t="s">
        <v>181</v>
      </c>
    </row>
    <row r="98" spans="1:14" x14ac:dyDescent="0.25">
      <c r="A98" t="s">
        <v>687</v>
      </c>
      <c r="B98" t="s">
        <v>206</v>
      </c>
      <c r="C98" t="s">
        <v>216</v>
      </c>
      <c r="D98" t="s">
        <v>688</v>
      </c>
      <c r="E98" t="s">
        <v>196</v>
      </c>
      <c r="F98" t="s">
        <v>235</v>
      </c>
      <c r="G98" t="s">
        <v>209</v>
      </c>
      <c r="H98" t="s">
        <v>689</v>
      </c>
      <c r="I98">
        <v>381942478</v>
      </c>
      <c r="J98" t="s">
        <v>690</v>
      </c>
      <c r="K98" t="s">
        <v>691</v>
      </c>
      <c r="L98" t="s">
        <v>213</v>
      </c>
      <c r="M98" t="s">
        <v>692</v>
      </c>
      <c r="N98" t="s">
        <v>180</v>
      </c>
    </row>
    <row r="99" spans="1:14" x14ac:dyDescent="0.25">
      <c r="A99" t="s">
        <v>693</v>
      </c>
      <c r="B99" t="s">
        <v>206</v>
      </c>
      <c r="C99" t="s">
        <v>216</v>
      </c>
      <c r="D99" t="s">
        <v>694</v>
      </c>
      <c r="E99" t="s">
        <v>196</v>
      </c>
      <c r="F99" t="s">
        <v>235</v>
      </c>
      <c r="G99" t="s">
        <v>209</v>
      </c>
      <c r="H99" t="s">
        <v>689</v>
      </c>
      <c r="I99">
        <v>381942478</v>
      </c>
      <c r="J99" t="s">
        <v>690</v>
      </c>
      <c r="K99" t="s">
        <v>691</v>
      </c>
      <c r="L99" t="s">
        <v>213</v>
      </c>
      <c r="M99" t="s">
        <v>692</v>
      </c>
      <c r="N99" t="s">
        <v>180</v>
      </c>
    </row>
    <row r="100" spans="1:14" x14ac:dyDescent="0.25">
      <c r="A100" t="s">
        <v>695</v>
      </c>
      <c r="B100" t="s">
        <v>206</v>
      </c>
      <c r="C100" t="s">
        <v>216</v>
      </c>
      <c r="D100" t="s">
        <v>696</v>
      </c>
      <c r="E100" t="s">
        <v>209</v>
      </c>
      <c r="F100" t="s">
        <v>660</v>
      </c>
      <c r="G100" t="s">
        <v>209</v>
      </c>
      <c r="H100" t="s">
        <v>697</v>
      </c>
      <c r="I100">
        <v>381877062</v>
      </c>
      <c r="J100" t="s">
        <v>698</v>
      </c>
      <c r="K100" t="s">
        <v>699</v>
      </c>
      <c r="L100" t="s">
        <v>213</v>
      </c>
      <c r="M100" t="s">
        <v>700</v>
      </c>
      <c r="N100" t="s">
        <v>182</v>
      </c>
    </row>
    <row r="101" spans="1:14" x14ac:dyDescent="0.25">
      <c r="A101" t="s">
        <v>701</v>
      </c>
      <c r="B101" t="s">
        <v>206</v>
      </c>
      <c r="C101" t="s">
        <v>216</v>
      </c>
      <c r="D101" t="s">
        <v>702</v>
      </c>
      <c r="E101" t="s">
        <v>209</v>
      </c>
      <c r="F101" t="s">
        <v>660</v>
      </c>
      <c r="G101" t="s">
        <v>209</v>
      </c>
      <c r="H101" t="s">
        <v>697</v>
      </c>
      <c r="I101">
        <v>381877062</v>
      </c>
      <c r="J101" t="s">
        <v>698</v>
      </c>
      <c r="K101" t="s">
        <v>699</v>
      </c>
      <c r="L101" t="s">
        <v>213</v>
      </c>
      <c r="M101" t="s">
        <v>700</v>
      </c>
      <c r="N101" t="s">
        <v>182</v>
      </c>
    </row>
    <row r="102" spans="1:14" x14ac:dyDescent="0.25">
      <c r="A102" t="s">
        <v>703</v>
      </c>
      <c r="B102" t="s">
        <v>206</v>
      </c>
      <c r="C102" t="s">
        <v>216</v>
      </c>
      <c r="D102" t="s">
        <v>704</v>
      </c>
      <c r="E102" t="s">
        <v>209</v>
      </c>
      <c r="F102" t="s">
        <v>705</v>
      </c>
      <c r="G102" t="s">
        <v>706</v>
      </c>
      <c r="H102" t="s">
        <v>707</v>
      </c>
      <c r="I102">
        <v>381562172</v>
      </c>
      <c r="J102" t="s">
        <v>708</v>
      </c>
      <c r="K102" t="s">
        <v>709</v>
      </c>
      <c r="L102" t="s">
        <v>213</v>
      </c>
      <c r="M102" t="s">
        <v>710</v>
      </c>
      <c r="N102" t="s">
        <v>183</v>
      </c>
    </row>
    <row r="103" spans="1:14" x14ac:dyDescent="0.25">
      <c r="A103" t="s">
        <v>711</v>
      </c>
      <c r="B103" t="s">
        <v>206</v>
      </c>
      <c r="C103" t="s">
        <v>216</v>
      </c>
      <c r="D103" t="s">
        <v>712</v>
      </c>
      <c r="E103" t="s">
        <v>196</v>
      </c>
      <c r="F103" t="s">
        <v>713</v>
      </c>
      <c r="G103" t="s">
        <v>209</v>
      </c>
      <c r="H103" t="s">
        <v>714</v>
      </c>
      <c r="I103">
        <v>381354002</v>
      </c>
      <c r="J103" t="s">
        <v>715</v>
      </c>
      <c r="K103" t="s">
        <v>716</v>
      </c>
      <c r="L103" t="s">
        <v>213</v>
      </c>
      <c r="M103" t="s">
        <v>717</v>
      </c>
      <c r="N103" t="s">
        <v>181</v>
      </c>
    </row>
    <row r="104" spans="1:14" x14ac:dyDescent="0.25">
      <c r="A104" t="s">
        <v>39</v>
      </c>
      <c r="B104" t="s">
        <v>253</v>
      </c>
      <c r="C104" t="s">
        <v>216</v>
      </c>
      <c r="D104" t="s">
        <v>718</v>
      </c>
      <c r="E104" t="s">
        <v>209</v>
      </c>
      <c r="F104" t="s">
        <v>719</v>
      </c>
      <c r="G104" t="s">
        <v>720</v>
      </c>
      <c r="H104" t="s">
        <v>721</v>
      </c>
      <c r="I104">
        <v>381307100</v>
      </c>
      <c r="J104" t="s">
        <v>722</v>
      </c>
      <c r="K104" t="s">
        <v>723</v>
      </c>
      <c r="L104" t="s">
        <v>213</v>
      </c>
      <c r="M104" t="s">
        <v>717</v>
      </c>
      <c r="N104" t="s">
        <v>181</v>
      </c>
    </row>
    <row r="105" spans="1:14" x14ac:dyDescent="0.25">
      <c r="A105" t="s">
        <v>724</v>
      </c>
      <c r="B105" t="s">
        <v>206</v>
      </c>
      <c r="C105" t="s">
        <v>207</v>
      </c>
      <c r="D105" t="s">
        <v>725</v>
      </c>
      <c r="E105" t="s">
        <v>209</v>
      </c>
      <c r="F105" t="s">
        <v>726</v>
      </c>
      <c r="G105" t="s">
        <v>209</v>
      </c>
      <c r="H105" t="s">
        <v>727</v>
      </c>
      <c r="I105">
        <v>381583624</v>
      </c>
      <c r="J105" t="s">
        <v>728</v>
      </c>
      <c r="K105" t="s">
        <v>209</v>
      </c>
      <c r="L105" t="s">
        <v>213</v>
      </c>
      <c r="M105" t="s">
        <v>729</v>
      </c>
      <c r="N105" t="s">
        <v>183</v>
      </c>
    </row>
    <row r="106" spans="1:14" x14ac:dyDescent="0.25">
      <c r="A106" t="s">
        <v>730</v>
      </c>
      <c r="B106" t="s">
        <v>206</v>
      </c>
      <c r="C106" t="s">
        <v>216</v>
      </c>
      <c r="D106" t="s">
        <v>731</v>
      </c>
      <c r="E106" t="s">
        <v>209</v>
      </c>
      <c r="F106" t="s">
        <v>732</v>
      </c>
      <c r="G106" t="s">
        <v>209</v>
      </c>
      <c r="H106" t="s">
        <v>733</v>
      </c>
      <c r="I106">
        <v>381982606</v>
      </c>
      <c r="J106" t="s">
        <v>734</v>
      </c>
      <c r="K106" t="s">
        <v>735</v>
      </c>
      <c r="L106" t="s">
        <v>213</v>
      </c>
      <c r="M106" t="s">
        <v>736</v>
      </c>
      <c r="N106" t="s">
        <v>181</v>
      </c>
    </row>
    <row r="107" spans="1:14" x14ac:dyDescent="0.25">
      <c r="A107" t="s">
        <v>737</v>
      </c>
      <c r="B107" t="s">
        <v>206</v>
      </c>
      <c r="C107" t="s">
        <v>216</v>
      </c>
      <c r="D107" t="s">
        <v>738</v>
      </c>
      <c r="E107" t="s">
        <v>209</v>
      </c>
      <c r="F107" t="s">
        <v>732</v>
      </c>
      <c r="G107" t="s">
        <v>209</v>
      </c>
      <c r="H107" t="s">
        <v>733</v>
      </c>
      <c r="I107">
        <v>381982606</v>
      </c>
      <c r="J107" t="s">
        <v>734</v>
      </c>
      <c r="K107" t="s">
        <v>735</v>
      </c>
      <c r="L107" t="s">
        <v>213</v>
      </c>
      <c r="M107" t="s">
        <v>736</v>
      </c>
      <c r="N107" t="s">
        <v>181</v>
      </c>
    </row>
    <row r="108" spans="1:14" x14ac:dyDescent="0.25">
      <c r="A108" t="s">
        <v>739</v>
      </c>
      <c r="B108" t="s">
        <v>206</v>
      </c>
      <c r="C108" t="s">
        <v>216</v>
      </c>
      <c r="D108" t="s">
        <v>740</v>
      </c>
      <c r="E108" t="s">
        <v>209</v>
      </c>
      <c r="F108" t="s">
        <v>741</v>
      </c>
      <c r="G108" t="s">
        <v>209</v>
      </c>
      <c r="H108" t="s">
        <v>742</v>
      </c>
      <c r="I108">
        <v>384279670</v>
      </c>
      <c r="J108" t="s">
        <v>743</v>
      </c>
      <c r="K108" t="s">
        <v>744</v>
      </c>
      <c r="L108" t="s">
        <v>745</v>
      </c>
      <c r="M108" t="s">
        <v>746</v>
      </c>
      <c r="N108" t="s">
        <v>187</v>
      </c>
    </row>
    <row r="109" spans="1:14" x14ac:dyDescent="0.25">
      <c r="A109" t="s">
        <v>747</v>
      </c>
      <c r="B109" t="s">
        <v>206</v>
      </c>
      <c r="C109" t="s">
        <v>216</v>
      </c>
      <c r="D109" t="s">
        <v>748</v>
      </c>
      <c r="E109" t="s">
        <v>209</v>
      </c>
      <c r="F109" t="s">
        <v>749</v>
      </c>
      <c r="G109" t="s">
        <v>750</v>
      </c>
      <c r="H109" t="s">
        <v>751</v>
      </c>
      <c r="I109">
        <v>384671221</v>
      </c>
      <c r="J109" t="s">
        <v>752</v>
      </c>
      <c r="K109" t="s">
        <v>209</v>
      </c>
      <c r="L109" t="s">
        <v>745</v>
      </c>
      <c r="M109" t="s">
        <v>753</v>
      </c>
      <c r="N109" t="s">
        <v>185</v>
      </c>
    </row>
    <row r="110" spans="1:14" x14ac:dyDescent="0.25">
      <c r="A110" t="s">
        <v>754</v>
      </c>
      <c r="B110" t="s">
        <v>206</v>
      </c>
      <c r="C110" t="s">
        <v>216</v>
      </c>
      <c r="D110" t="s">
        <v>755</v>
      </c>
      <c r="E110" t="s">
        <v>209</v>
      </c>
      <c r="F110" t="s">
        <v>756</v>
      </c>
      <c r="G110" t="s">
        <v>209</v>
      </c>
      <c r="H110" t="s">
        <v>757</v>
      </c>
      <c r="I110">
        <v>384493267</v>
      </c>
      <c r="J110" t="s">
        <v>758</v>
      </c>
      <c r="K110" t="s">
        <v>209</v>
      </c>
      <c r="L110" t="s">
        <v>745</v>
      </c>
      <c r="M110" t="s">
        <v>759</v>
      </c>
      <c r="N110" t="s">
        <v>187</v>
      </c>
    </row>
    <row r="111" spans="1:14" x14ac:dyDescent="0.25">
      <c r="A111" t="s">
        <v>760</v>
      </c>
      <c r="B111" t="s">
        <v>206</v>
      </c>
      <c r="C111" t="s">
        <v>216</v>
      </c>
      <c r="D111" t="s">
        <v>588</v>
      </c>
      <c r="E111" t="s">
        <v>209</v>
      </c>
      <c r="F111" t="s">
        <v>761</v>
      </c>
      <c r="G111" t="s">
        <v>209</v>
      </c>
      <c r="H111" t="s">
        <v>762</v>
      </c>
      <c r="I111">
        <v>384913191</v>
      </c>
      <c r="J111" t="s">
        <v>763</v>
      </c>
      <c r="K111" t="s">
        <v>209</v>
      </c>
      <c r="L111" t="s">
        <v>745</v>
      </c>
      <c r="M111" t="s">
        <v>764</v>
      </c>
      <c r="N111" t="s">
        <v>188</v>
      </c>
    </row>
    <row r="112" spans="1:14" x14ac:dyDescent="0.25">
      <c r="A112" t="s">
        <v>765</v>
      </c>
      <c r="B112" t="s">
        <v>206</v>
      </c>
      <c r="C112" t="s">
        <v>216</v>
      </c>
      <c r="D112" t="s">
        <v>766</v>
      </c>
      <c r="E112" t="s">
        <v>209</v>
      </c>
      <c r="F112" t="s">
        <v>767</v>
      </c>
      <c r="G112" t="s">
        <v>209</v>
      </c>
      <c r="H112" t="s">
        <v>768</v>
      </c>
      <c r="I112">
        <v>384491102</v>
      </c>
      <c r="J112" t="s">
        <v>769</v>
      </c>
      <c r="K112" t="s">
        <v>209</v>
      </c>
      <c r="L112" t="s">
        <v>745</v>
      </c>
      <c r="M112" t="s">
        <v>770</v>
      </c>
      <c r="N112" t="s">
        <v>187</v>
      </c>
    </row>
    <row r="113" spans="1:14" x14ac:dyDescent="0.25">
      <c r="A113" t="s">
        <v>151</v>
      </c>
      <c r="B113" t="s">
        <v>46</v>
      </c>
      <c r="C113" t="s">
        <v>207</v>
      </c>
      <c r="D113" t="s">
        <v>771</v>
      </c>
      <c r="E113" t="s">
        <v>209</v>
      </c>
      <c r="F113" t="s">
        <v>209</v>
      </c>
      <c r="G113" t="s">
        <v>209</v>
      </c>
      <c r="H113" t="s">
        <v>772</v>
      </c>
      <c r="J113" t="s">
        <v>773</v>
      </c>
      <c r="K113" t="s">
        <v>209</v>
      </c>
      <c r="L113" t="s">
        <v>745</v>
      </c>
      <c r="M113" t="s">
        <v>185</v>
      </c>
      <c r="N113" t="s">
        <v>185</v>
      </c>
    </row>
    <row r="114" spans="1:14" x14ac:dyDescent="0.25">
      <c r="A114" t="s">
        <v>774</v>
      </c>
      <c r="B114" t="s">
        <v>206</v>
      </c>
      <c r="C114" t="s">
        <v>207</v>
      </c>
      <c r="D114" t="s">
        <v>775</v>
      </c>
      <c r="E114" t="s">
        <v>209</v>
      </c>
      <c r="F114" t="s">
        <v>776</v>
      </c>
      <c r="G114" t="s">
        <v>209</v>
      </c>
      <c r="H114" t="s">
        <v>777</v>
      </c>
      <c r="I114">
        <v>384656520</v>
      </c>
      <c r="J114" t="s">
        <v>773</v>
      </c>
      <c r="K114" t="s">
        <v>209</v>
      </c>
      <c r="L114" t="s">
        <v>745</v>
      </c>
      <c r="M114" t="s">
        <v>185</v>
      </c>
      <c r="N114" t="s">
        <v>185</v>
      </c>
    </row>
    <row r="115" spans="1:14" x14ac:dyDescent="0.25">
      <c r="A115" t="s">
        <v>778</v>
      </c>
      <c r="B115" t="s">
        <v>206</v>
      </c>
      <c r="C115" t="s">
        <v>216</v>
      </c>
      <c r="D115" t="s">
        <v>779</v>
      </c>
      <c r="E115" t="s">
        <v>209</v>
      </c>
      <c r="F115" t="s">
        <v>780</v>
      </c>
      <c r="G115" t="s">
        <v>781</v>
      </c>
      <c r="H115" t="s">
        <v>782</v>
      </c>
      <c r="I115">
        <v>384648421</v>
      </c>
      <c r="J115" t="s">
        <v>783</v>
      </c>
      <c r="K115" t="s">
        <v>209</v>
      </c>
      <c r="L115" t="s">
        <v>745</v>
      </c>
      <c r="M115" t="s">
        <v>185</v>
      </c>
      <c r="N115" t="s">
        <v>185</v>
      </c>
    </row>
    <row r="116" spans="1:14" x14ac:dyDescent="0.25">
      <c r="A116" t="s">
        <v>784</v>
      </c>
      <c r="B116" t="s">
        <v>206</v>
      </c>
      <c r="C116" t="s">
        <v>216</v>
      </c>
      <c r="D116" t="s">
        <v>785</v>
      </c>
      <c r="E116" t="s">
        <v>209</v>
      </c>
      <c r="F116" t="s">
        <v>780</v>
      </c>
      <c r="G116" t="s">
        <v>781</v>
      </c>
      <c r="H116" t="s">
        <v>782</v>
      </c>
      <c r="I116">
        <v>384648421</v>
      </c>
      <c r="J116" t="s">
        <v>783</v>
      </c>
      <c r="K116" t="s">
        <v>209</v>
      </c>
      <c r="L116" t="s">
        <v>745</v>
      </c>
      <c r="M116" t="s">
        <v>185</v>
      </c>
      <c r="N116" t="s">
        <v>185</v>
      </c>
    </row>
    <row r="117" spans="1:14" x14ac:dyDescent="0.25">
      <c r="A117" t="s">
        <v>137</v>
      </c>
      <c r="B117" t="s">
        <v>23</v>
      </c>
      <c r="C117" t="s">
        <v>216</v>
      </c>
      <c r="D117" t="s">
        <v>786</v>
      </c>
      <c r="E117" t="s">
        <v>209</v>
      </c>
      <c r="F117" t="s">
        <v>787</v>
      </c>
      <c r="G117" t="s">
        <v>788</v>
      </c>
      <c r="H117" t="s">
        <v>782</v>
      </c>
      <c r="I117">
        <v>384650701</v>
      </c>
      <c r="J117" t="s">
        <v>789</v>
      </c>
      <c r="K117" t="s">
        <v>790</v>
      </c>
      <c r="L117" t="s">
        <v>745</v>
      </c>
      <c r="M117" t="s">
        <v>185</v>
      </c>
      <c r="N117" t="s">
        <v>185</v>
      </c>
    </row>
    <row r="118" spans="1:14" x14ac:dyDescent="0.25">
      <c r="A118" t="s">
        <v>791</v>
      </c>
      <c r="B118" t="s">
        <v>23</v>
      </c>
      <c r="C118" t="s">
        <v>216</v>
      </c>
      <c r="D118" t="s">
        <v>792</v>
      </c>
      <c r="E118" t="s">
        <v>209</v>
      </c>
      <c r="F118" t="s">
        <v>787</v>
      </c>
      <c r="G118" t="s">
        <v>788</v>
      </c>
      <c r="H118" t="s">
        <v>782</v>
      </c>
      <c r="I118">
        <v>384650701</v>
      </c>
      <c r="J118" t="s">
        <v>789</v>
      </c>
      <c r="K118" t="s">
        <v>790</v>
      </c>
      <c r="L118" t="s">
        <v>745</v>
      </c>
      <c r="M118" t="s">
        <v>185</v>
      </c>
      <c r="N118" t="s">
        <v>185</v>
      </c>
    </row>
    <row r="119" spans="1:14" x14ac:dyDescent="0.25">
      <c r="A119" t="s">
        <v>793</v>
      </c>
      <c r="B119" t="s">
        <v>206</v>
      </c>
      <c r="C119" t="s">
        <v>216</v>
      </c>
      <c r="D119" t="s">
        <v>794</v>
      </c>
      <c r="E119" t="s">
        <v>196</v>
      </c>
      <c r="F119" t="s">
        <v>795</v>
      </c>
      <c r="G119" t="s">
        <v>796</v>
      </c>
      <c r="H119" t="s">
        <v>782</v>
      </c>
      <c r="I119">
        <v>384652701</v>
      </c>
      <c r="J119" t="s">
        <v>797</v>
      </c>
      <c r="K119" t="s">
        <v>798</v>
      </c>
      <c r="L119" t="s">
        <v>745</v>
      </c>
      <c r="M119" t="s">
        <v>185</v>
      </c>
      <c r="N119" t="s">
        <v>185</v>
      </c>
    </row>
    <row r="120" spans="1:14" x14ac:dyDescent="0.25">
      <c r="A120" t="s">
        <v>143</v>
      </c>
      <c r="B120" t="s">
        <v>46</v>
      </c>
      <c r="C120" t="s">
        <v>216</v>
      </c>
      <c r="D120" t="s">
        <v>799</v>
      </c>
      <c r="E120" t="s">
        <v>209</v>
      </c>
      <c r="F120" t="s">
        <v>800</v>
      </c>
      <c r="G120" t="s">
        <v>801</v>
      </c>
      <c r="H120" t="s">
        <v>782</v>
      </c>
      <c r="I120">
        <v>384656540</v>
      </c>
      <c r="J120" t="s">
        <v>802</v>
      </c>
      <c r="K120" t="s">
        <v>803</v>
      </c>
      <c r="L120" t="s">
        <v>745</v>
      </c>
      <c r="M120" t="s">
        <v>185</v>
      </c>
      <c r="N120" t="s">
        <v>185</v>
      </c>
    </row>
    <row r="121" spans="1:14" x14ac:dyDescent="0.25">
      <c r="A121" t="s">
        <v>804</v>
      </c>
      <c r="B121" t="s">
        <v>206</v>
      </c>
      <c r="C121" t="s">
        <v>207</v>
      </c>
      <c r="D121" t="s">
        <v>805</v>
      </c>
      <c r="E121" t="s">
        <v>209</v>
      </c>
      <c r="F121" t="s">
        <v>806</v>
      </c>
      <c r="G121" t="s">
        <v>209</v>
      </c>
      <c r="H121" t="s">
        <v>807</v>
      </c>
      <c r="I121">
        <v>384328504</v>
      </c>
      <c r="J121" t="s">
        <v>808</v>
      </c>
      <c r="K121" t="s">
        <v>209</v>
      </c>
      <c r="L121" t="s">
        <v>745</v>
      </c>
      <c r="M121" t="s">
        <v>809</v>
      </c>
      <c r="N121" t="s">
        <v>185</v>
      </c>
    </row>
    <row r="122" spans="1:14" x14ac:dyDescent="0.25">
      <c r="A122" t="s">
        <v>810</v>
      </c>
      <c r="B122" t="s">
        <v>206</v>
      </c>
      <c r="C122" t="s">
        <v>216</v>
      </c>
      <c r="D122" t="s">
        <v>811</v>
      </c>
      <c r="E122" t="s">
        <v>209</v>
      </c>
      <c r="F122" t="s">
        <v>812</v>
      </c>
      <c r="G122" t="s">
        <v>209</v>
      </c>
      <c r="H122" t="s">
        <v>807</v>
      </c>
      <c r="I122">
        <v>384328522</v>
      </c>
      <c r="J122" t="s">
        <v>813</v>
      </c>
      <c r="K122" t="s">
        <v>209</v>
      </c>
      <c r="L122" t="s">
        <v>745</v>
      </c>
      <c r="M122" t="s">
        <v>809</v>
      </c>
      <c r="N122" t="s">
        <v>185</v>
      </c>
    </row>
    <row r="123" spans="1:14" x14ac:dyDescent="0.25">
      <c r="A123" t="s">
        <v>814</v>
      </c>
      <c r="B123" t="s">
        <v>206</v>
      </c>
      <c r="C123" t="s">
        <v>207</v>
      </c>
      <c r="D123" t="s">
        <v>327</v>
      </c>
      <c r="E123" t="s">
        <v>209</v>
      </c>
      <c r="F123" t="s">
        <v>815</v>
      </c>
      <c r="G123" t="s">
        <v>209</v>
      </c>
      <c r="H123" t="s">
        <v>816</v>
      </c>
      <c r="I123">
        <v>384460346</v>
      </c>
      <c r="J123" t="s">
        <v>817</v>
      </c>
      <c r="K123" t="s">
        <v>209</v>
      </c>
      <c r="L123" t="s">
        <v>745</v>
      </c>
      <c r="M123" t="s">
        <v>818</v>
      </c>
      <c r="N123" t="s">
        <v>186</v>
      </c>
    </row>
    <row r="124" spans="1:14" x14ac:dyDescent="0.25">
      <c r="A124" t="s">
        <v>819</v>
      </c>
      <c r="B124" t="s">
        <v>206</v>
      </c>
      <c r="C124" t="s">
        <v>216</v>
      </c>
      <c r="D124" t="s">
        <v>820</v>
      </c>
      <c r="E124" t="s">
        <v>209</v>
      </c>
      <c r="F124" t="s">
        <v>821</v>
      </c>
      <c r="G124" t="s">
        <v>209</v>
      </c>
      <c r="H124" t="s">
        <v>816</v>
      </c>
      <c r="I124">
        <v>384466580</v>
      </c>
      <c r="J124" t="s">
        <v>822</v>
      </c>
      <c r="K124" t="s">
        <v>823</v>
      </c>
      <c r="L124" t="s">
        <v>745</v>
      </c>
      <c r="M124" t="s">
        <v>818</v>
      </c>
      <c r="N124" t="s">
        <v>186</v>
      </c>
    </row>
    <row r="125" spans="1:14" x14ac:dyDescent="0.25">
      <c r="A125" t="s">
        <v>824</v>
      </c>
      <c r="B125" t="s">
        <v>206</v>
      </c>
      <c r="C125" t="s">
        <v>216</v>
      </c>
      <c r="D125" t="s">
        <v>825</v>
      </c>
      <c r="E125" t="s">
        <v>209</v>
      </c>
      <c r="F125" t="s">
        <v>821</v>
      </c>
      <c r="G125" t="s">
        <v>209</v>
      </c>
      <c r="H125" t="s">
        <v>816</v>
      </c>
      <c r="I125">
        <v>384466580</v>
      </c>
      <c r="J125" t="s">
        <v>822</v>
      </c>
      <c r="K125" t="s">
        <v>823</v>
      </c>
      <c r="L125" t="s">
        <v>745</v>
      </c>
      <c r="M125" t="s">
        <v>818</v>
      </c>
      <c r="N125" t="s">
        <v>186</v>
      </c>
    </row>
    <row r="126" spans="1:14" x14ac:dyDescent="0.25">
      <c r="A126" t="s">
        <v>126</v>
      </c>
      <c r="B126" t="s">
        <v>23</v>
      </c>
      <c r="C126" t="s">
        <v>216</v>
      </c>
      <c r="D126" t="s">
        <v>826</v>
      </c>
      <c r="E126" t="s">
        <v>209</v>
      </c>
      <c r="F126" t="s">
        <v>827</v>
      </c>
      <c r="G126" t="s">
        <v>209</v>
      </c>
      <c r="H126" t="s">
        <v>816</v>
      </c>
      <c r="I126">
        <v>384567272</v>
      </c>
      <c r="J126" t="s">
        <v>828</v>
      </c>
      <c r="K126" t="s">
        <v>829</v>
      </c>
      <c r="L126" t="s">
        <v>745</v>
      </c>
      <c r="M126" t="s">
        <v>818</v>
      </c>
      <c r="N126" t="s">
        <v>186</v>
      </c>
    </row>
    <row r="127" spans="1:14" x14ac:dyDescent="0.25">
      <c r="A127" t="s">
        <v>830</v>
      </c>
      <c r="B127" t="s">
        <v>23</v>
      </c>
      <c r="C127" t="s">
        <v>216</v>
      </c>
      <c r="D127" t="s">
        <v>831</v>
      </c>
      <c r="E127" t="s">
        <v>209</v>
      </c>
      <c r="F127" t="s">
        <v>827</v>
      </c>
      <c r="G127" t="s">
        <v>209</v>
      </c>
      <c r="H127" t="s">
        <v>816</v>
      </c>
      <c r="I127">
        <v>384567272</v>
      </c>
      <c r="J127" t="s">
        <v>828</v>
      </c>
      <c r="K127" t="s">
        <v>829</v>
      </c>
      <c r="L127" t="s">
        <v>745</v>
      </c>
      <c r="M127" t="s">
        <v>818</v>
      </c>
      <c r="N127" t="s">
        <v>186</v>
      </c>
    </row>
    <row r="128" spans="1:14" x14ac:dyDescent="0.25">
      <c r="A128" t="s">
        <v>832</v>
      </c>
      <c r="B128" t="s">
        <v>206</v>
      </c>
      <c r="C128" t="s">
        <v>216</v>
      </c>
      <c r="D128" t="s">
        <v>833</v>
      </c>
      <c r="E128" t="s">
        <v>209</v>
      </c>
      <c r="F128" t="s">
        <v>834</v>
      </c>
      <c r="G128" t="s">
        <v>209</v>
      </c>
      <c r="H128" t="s">
        <v>835</v>
      </c>
      <c r="I128">
        <v>384681123</v>
      </c>
      <c r="J128" t="s">
        <v>836</v>
      </c>
      <c r="K128" t="s">
        <v>209</v>
      </c>
      <c r="L128" t="s">
        <v>745</v>
      </c>
      <c r="M128" t="s">
        <v>837</v>
      </c>
      <c r="N128" t="s">
        <v>188</v>
      </c>
    </row>
    <row r="129" spans="1:14" x14ac:dyDescent="0.25">
      <c r="A129" t="s">
        <v>838</v>
      </c>
      <c r="B129" t="s">
        <v>206</v>
      </c>
      <c r="C129" t="s">
        <v>216</v>
      </c>
      <c r="D129" t="s">
        <v>839</v>
      </c>
      <c r="E129" t="s">
        <v>209</v>
      </c>
      <c r="F129" t="s">
        <v>834</v>
      </c>
      <c r="G129" t="s">
        <v>209</v>
      </c>
      <c r="H129" t="s">
        <v>835</v>
      </c>
      <c r="I129">
        <v>384681123</v>
      </c>
      <c r="J129" t="s">
        <v>836</v>
      </c>
      <c r="K129" t="s">
        <v>209</v>
      </c>
      <c r="L129" t="s">
        <v>745</v>
      </c>
      <c r="M129" t="s">
        <v>837</v>
      </c>
      <c r="N129" t="s">
        <v>188</v>
      </c>
    </row>
    <row r="130" spans="1:14" x14ac:dyDescent="0.25">
      <c r="A130" t="s">
        <v>149</v>
      </c>
      <c r="B130" t="s">
        <v>46</v>
      </c>
      <c r="C130" t="s">
        <v>207</v>
      </c>
      <c r="D130" t="s">
        <v>840</v>
      </c>
      <c r="E130" t="s">
        <v>209</v>
      </c>
      <c r="F130" t="s">
        <v>209</v>
      </c>
      <c r="G130" t="s">
        <v>209</v>
      </c>
      <c r="H130" t="s">
        <v>841</v>
      </c>
      <c r="J130" t="s">
        <v>842</v>
      </c>
      <c r="K130" t="s">
        <v>209</v>
      </c>
      <c r="L130" t="s">
        <v>745</v>
      </c>
      <c r="M130" t="s">
        <v>843</v>
      </c>
      <c r="N130" t="s">
        <v>187</v>
      </c>
    </row>
    <row r="131" spans="1:14" x14ac:dyDescent="0.25">
      <c r="A131" t="s">
        <v>844</v>
      </c>
      <c r="B131" t="s">
        <v>206</v>
      </c>
      <c r="C131" t="s">
        <v>207</v>
      </c>
      <c r="D131" t="s">
        <v>845</v>
      </c>
      <c r="E131" t="s">
        <v>209</v>
      </c>
      <c r="F131" t="s">
        <v>846</v>
      </c>
      <c r="G131" t="s">
        <v>209</v>
      </c>
      <c r="H131" t="s">
        <v>841</v>
      </c>
      <c r="I131">
        <v>384890080</v>
      </c>
      <c r="J131" t="s">
        <v>842</v>
      </c>
      <c r="K131" t="s">
        <v>847</v>
      </c>
      <c r="L131" t="s">
        <v>745</v>
      </c>
      <c r="M131" t="s">
        <v>843</v>
      </c>
      <c r="N131" t="s">
        <v>187</v>
      </c>
    </row>
    <row r="132" spans="1:14" x14ac:dyDescent="0.25">
      <c r="A132" t="s">
        <v>134</v>
      </c>
      <c r="B132" t="s">
        <v>23</v>
      </c>
      <c r="C132" t="s">
        <v>216</v>
      </c>
      <c r="D132" t="s">
        <v>848</v>
      </c>
      <c r="E132" t="s">
        <v>209</v>
      </c>
      <c r="F132" t="s">
        <v>849</v>
      </c>
      <c r="G132" t="s">
        <v>850</v>
      </c>
      <c r="H132" t="s">
        <v>841</v>
      </c>
      <c r="I132">
        <v>384890380</v>
      </c>
      <c r="J132" t="s">
        <v>851</v>
      </c>
      <c r="K132" t="s">
        <v>852</v>
      </c>
      <c r="L132" t="s">
        <v>745</v>
      </c>
      <c r="M132" t="s">
        <v>843</v>
      </c>
      <c r="N132" t="s">
        <v>187</v>
      </c>
    </row>
    <row r="133" spans="1:14" x14ac:dyDescent="0.25">
      <c r="A133" t="s">
        <v>853</v>
      </c>
      <c r="B133" t="s">
        <v>23</v>
      </c>
      <c r="C133" t="s">
        <v>216</v>
      </c>
      <c r="D133" t="s">
        <v>848</v>
      </c>
      <c r="E133" t="s">
        <v>209</v>
      </c>
      <c r="F133" t="s">
        <v>849</v>
      </c>
      <c r="G133" t="s">
        <v>850</v>
      </c>
      <c r="H133" t="s">
        <v>841</v>
      </c>
      <c r="I133">
        <v>384890380</v>
      </c>
      <c r="J133" t="s">
        <v>851</v>
      </c>
      <c r="K133" t="s">
        <v>852</v>
      </c>
      <c r="L133" t="s">
        <v>745</v>
      </c>
      <c r="M133" t="s">
        <v>843</v>
      </c>
      <c r="N133" t="s">
        <v>187</v>
      </c>
    </row>
    <row r="134" spans="1:14" x14ac:dyDescent="0.25">
      <c r="A134" t="s">
        <v>854</v>
      </c>
      <c r="B134" t="s">
        <v>206</v>
      </c>
      <c r="C134" t="s">
        <v>216</v>
      </c>
      <c r="D134" t="s">
        <v>855</v>
      </c>
      <c r="E134" t="s">
        <v>196</v>
      </c>
      <c r="F134" t="s">
        <v>856</v>
      </c>
      <c r="G134" t="s">
        <v>209</v>
      </c>
      <c r="H134" t="s">
        <v>841</v>
      </c>
      <c r="I134">
        <v>384890260</v>
      </c>
      <c r="J134" t="s">
        <v>857</v>
      </c>
      <c r="K134" t="s">
        <v>858</v>
      </c>
      <c r="L134" t="s">
        <v>745</v>
      </c>
      <c r="M134" t="s">
        <v>843</v>
      </c>
      <c r="N134" t="s">
        <v>187</v>
      </c>
    </row>
    <row r="135" spans="1:14" x14ac:dyDescent="0.25">
      <c r="A135" t="s">
        <v>859</v>
      </c>
      <c r="B135" t="s">
        <v>206</v>
      </c>
      <c r="C135" t="s">
        <v>216</v>
      </c>
      <c r="D135" t="s">
        <v>860</v>
      </c>
      <c r="E135" t="s">
        <v>196</v>
      </c>
      <c r="F135" t="s">
        <v>856</v>
      </c>
      <c r="G135" t="s">
        <v>209</v>
      </c>
      <c r="H135" t="s">
        <v>841</v>
      </c>
      <c r="I135">
        <v>384890260</v>
      </c>
      <c r="J135" t="s">
        <v>857</v>
      </c>
      <c r="K135" t="s">
        <v>858</v>
      </c>
      <c r="L135" t="s">
        <v>745</v>
      </c>
      <c r="M135" t="s">
        <v>843</v>
      </c>
      <c r="N135" t="s">
        <v>187</v>
      </c>
    </row>
    <row r="136" spans="1:14" x14ac:dyDescent="0.25">
      <c r="A136" t="s">
        <v>861</v>
      </c>
      <c r="B136" t="s">
        <v>206</v>
      </c>
      <c r="C136" t="s">
        <v>207</v>
      </c>
      <c r="D136" t="s">
        <v>862</v>
      </c>
      <c r="E136" t="s">
        <v>209</v>
      </c>
      <c r="F136" t="s">
        <v>863</v>
      </c>
      <c r="G136" t="s">
        <v>209</v>
      </c>
      <c r="H136" t="s">
        <v>864</v>
      </c>
      <c r="I136">
        <v>384938482</v>
      </c>
      <c r="J136" t="s">
        <v>865</v>
      </c>
      <c r="K136" t="s">
        <v>209</v>
      </c>
      <c r="L136" t="s">
        <v>745</v>
      </c>
      <c r="M136" t="s">
        <v>866</v>
      </c>
      <c r="N136" t="s">
        <v>187</v>
      </c>
    </row>
    <row r="137" spans="1:14" x14ac:dyDescent="0.25">
      <c r="A137" t="s">
        <v>867</v>
      </c>
      <c r="B137" t="s">
        <v>206</v>
      </c>
      <c r="C137" t="s">
        <v>216</v>
      </c>
      <c r="D137" t="s">
        <v>868</v>
      </c>
      <c r="E137" t="s">
        <v>209</v>
      </c>
      <c r="F137" t="s">
        <v>869</v>
      </c>
      <c r="G137" t="s">
        <v>209</v>
      </c>
      <c r="H137" t="s">
        <v>864</v>
      </c>
      <c r="I137">
        <v>384937878</v>
      </c>
      <c r="J137" t="s">
        <v>870</v>
      </c>
      <c r="K137" t="s">
        <v>871</v>
      </c>
      <c r="L137" t="s">
        <v>745</v>
      </c>
      <c r="M137" t="s">
        <v>866</v>
      </c>
      <c r="N137" t="s">
        <v>187</v>
      </c>
    </row>
    <row r="138" spans="1:14" x14ac:dyDescent="0.25">
      <c r="A138" t="s">
        <v>872</v>
      </c>
      <c r="B138" t="s">
        <v>206</v>
      </c>
      <c r="C138" t="s">
        <v>216</v>
      </c>
      <c r="D138" t="s">
        <v>873</v>
      </c>
      <c r="E138" t="s">
        <v>209</v>
      </c>
      <c r="F138" t="s">
        <v>869</v>
      </c>
      <c r="G138" t="s">
        <v>209</v>
      </c>
      <c r="H138" t="s">
        <v>864</v>
      </c>
      <c r="I138">
        <v>384937878</v>
      </c>
      <c r="J138" t="s">
        <v>870</v>
      </c>
      <c r="K138" t="s">
        <v>871</v>
      </c>
      <c r="L138" t="s">
        <v>745</v>
      </c>
      <c r="M138" t="s">
        <v>866</v>
      </c>
      <c r="N138" t="s">
        <v>187</v>
      </c>
    </row>
    <row r="139" spans="1:14" x14ac:dyDescent="0.25">
      <c r="A139" t="s">
        <v>140</v>
      </c>
      <c r="B139" t="s">
        <v>23</v>
      </c>
      <c r="C139" t="s">
        <v>216</v>
      </c>
      <c r="D139" t="s">
        <v>874</v>
      </c>
      <c r="E139" t="s">
        <v>209</v>
      </c>
      <c r="F139" t="s">
        <v>875</v>
      </c>
      <c r="G139" t="s">
        <v>876</v>
      </c>
      <c r="H139" t="s">
        <v>877</v>
      </c>
      <c r="I139">
        <v>384402121</v>
      </c>
      <c r="J139" t="s">
        <v>878</v>
      </c>
      <c r="K139" t="s">
        <v>879</v>
      </c>
      <c r="L139" t="s">
        <v>745</v>
      </c>
      <c r="M139" t="s">
        <v>866</v>
      </c>
      <c r="N139" t="s">
        <v>187</v>
      </c>
    </row>
    <row r="140" spans="1:14" x14ac:dyDescent="0.25">
      <c r="A140" t="s">
        <v>880</v>
      </c>
      <c r="B140" t="s">
        <v>23</v>
      </c>
      <c r="C140" t="s">
        <v>216</v>
      </c>
      <c r="D140" t="s">
        <v>881</v>
      </c>
      <c r="E140" t="s">
        <v>209</v>
      </c>
      <c r="F140" t="s">
        <v>875</v>
      </c>
      <c r="G140" t="s">
        <v>876</v>
      </c>
      <c r="H140" t="s">
        <v>877</v>
      </c>
      <c r="I140">
        <v>384402121</v>
      </c>
      <c r="J140" t="s">
        <v>878</v>
      </c>
      <c r="K140" t="s">
        <v>879</v>
      </c>
      <c r="L140" t="s">
        <v>745</v>
      </c>
      <c r="M140" t="s">
        <v>866</v>
      </c>
      <c r="N140" t="s">
        <v>187</v>
      </c>
    </row>
    <row r="141" spans="1:14" x14ac:dyDescent="0.25">
      <c r="A141" t="s">
        <v>882</v>
      </c>
      <c r="B141" t="s">
        <v>206</v>
      </c>
      <c r="C141" t="s">
        <v>216</v>
      </c>
      <c r="D141" t="s">
        <v>883</v>
      </c>
      <c r="E141" t="s">
        <v>209</v>
      </c>
      <c r="F141" t="s">
        <v>235</v>
      </c>
      <c r="G141" t="s">
        <v>884</v>
      </c>
      <c r="H141" t="s">
        <v>885</v>
      </c>
      <c r="I141">
        <v>384317022</v>
      </c>
      <c r="J141" t="s">
        <v>886</v>
      </c>
      <c r="K141" t="s">
        <v>887</v>
      </c>
      <c r="L141" t="s">
        <v>745</v>
      </c>
      <c r="M141" t="s">
        <v>888</v>
      </c>
      <c r="N141" t="s">
        <v>185</v>
      </c>
    </row>
    <row r="142" spans="1:14" x14ac:dyDescent="0.25">
      <c r="A142" t="s">
        <v>889</v>
      </c>
      <c r="B142" t="s">
        <v>206</v>
      </c>
      <c r="C142" t="s">
        <v>216</v>
      </c>
      <c r="D142" t="s">
        <v>890</v>
      </c>
      <c r="E142" t="s">
        <v>209</v>
      </c>
      <c r="F142" t="s">
        <v>891</v>
      </c>
      <c r="G142" t="s">
        <v>209</v>
      </c>
      <c r="H142" t="s">
        <v>892</v>
      </c>
      <c r="I142">
        <v>384208454</v>
      </c>
      <c r="J142" t="s">
        <v>893</v>
      </c>
      <c r="K142" t="s">
        <v>209</v>
      </c>
      <c r="L142" t="s">
        <v>745</v>
      </c>
      <c r="M142" t="s">
        <v>894</v>
      </c>
      <c r="N142" t="s">
        <v>187</v>
      </c>
    </row>
    <row r="143" spans="1:14" x14ac:dyDescent="0.25">
      <c r="A143" t="s">
        <v>895</v>
      </c>
      <c r="B143" t="s">
        <v>206</v>
      </c>
      <c r="C143" t="s">
        <v>216</v>
      </c>
      <c r="D143" t="s">
        <v>247</v>
      </c>
      <c r="E143" t="s">
        <v>209</v>
      </c>
      <c r="F143" t="s">
        <v>896</v>
      </c>
      <c r="G143" t="s">
        <v>209</v>
      </c>
      <c r="H143" t="s">
        <v>897</v>
      </c>
      <c r="I143">
        <v>384767071</v>
      </c>
      <c r="J143" t="s">
        <v>898</v>
      </c>
      <c r="K143" t="s">
        <v>899</v>
      </c>
      <c r="L143" t="s">
        <v>745</v>
      </c>
      <c r="M143" t="s">
        <v>900</v>
      </c>
      <c r="N143" t="s">
        <v>188</v>
      </c>
    </row>
    <row r="144" spans="1:14" x14ac:dyDescent="0.25">
      <c r="A144" t="s">
        <v>901</v>
      </c>
      <c r="B144" t="s">
        <v>206</v>
      </c>
      <c r="C144" t="s">
        <v>216</v>
      </c>
      <c r="D144" t="s">
        <v>902</v>
      </c>
      <c r="E144" t="s">
        <v>209</v>
      </c>
      <c r="F144" t="s">
        <v>903</v>
      </c>
      <c r="G144" t="s">
        <v>209</v>
      </c>
      <c r="H144" t="s">
        <v>904</v>
      </c>
      <c r="I144">
        <v>384312202</v>
      </c>
      <c r="J144" t="s">
        <v>905</v>
      </c>
      <c r="K144" t="s">
        <v>209</v>
      </c>
      <c r="L144" t="s">
        <v>745</v>
      </c>
      <c r="M144" t="s">
        <v>906</v>
      </c>
      <c r="N144" t="s">
        <v>185</v>
      </c>
    </row>
    <row r="145" spans="1:14" x14ac:dyDescent="0.25">
      <c r="A145" t="s">
        <v>907</v>
      </c>
      <c r="B145" t="s">
        <v>206</v>
      </c>
      <c r="C145" t="s">
        <v>216</v>
      </c>
      <c r="D145" t="s">
        <v>908</v>
      </c>
      <c r="E145" t="s">
        <v>209</v>
      </c>
      <c r="F145" t="s">
        <v>909</v>
      </c>
      <c r="G145" t="s">
        <v>209</v>
      </c>
      <c r="H145" t="s">
        <v>910</v>
      </c>
      <c r="I145">
        <v>384918199</v>
      </c>
      <c r="J145" t="s">
        <v>911</v>
      </c>
      <c r="K145" t="s">
        <v>912</v>
      </c>
      <c r="L145" t="s">
        <v>745</v>
      </c>
      <c r="M145" t="s">
        <v>913</v>
      </c>
      <c r="N145" t="s">
        <v>188</v>
      </c>
    </row>
    <row r="146" spans="1:14" x14ac:dyDescent="0.25">
      <c r="A146" t="s">
        <v>914</v>
      </c>
      <c r="B146" t="s">
        <v>206</v>
      </c>
      <c r="C146" t="s">
        <v>216</v>
      </c>
      <c r="D146" t="s">
        <v>915</v>
      </c>
      <c r="E146" t="s">
        <v>209</v>
      </c>
      <c r="F146" t="s">
        <v>916</v>
      </c>
      <c r="G146" t="s">
        <v>209</v>
      </c>
      <c r="H146" t="s">
        <v>917</v>
      </c>
      <c r="I146">
        <v>384688708</v>
      </c>
      <c r="J146" t="s">
        <v>918</v>
      </c>
      <c r="K146" t="s">
        <v>919</v>
      </c>
      <c r="L146" t="s">
        <v>745</v>
      </c>
      <c r="M146" t="s">
        <v>920</v>
      </c>
      <c r="N146" t="s">
        <v>188</v>
      </c>
    </row>
    <row r="147" spans="1:14" x14ac:dyDescent="0.25">
      <c r="A147" t="s">
        <v>921</v>
      </c>
      <c r="B147" t="s">
        <v>206</v>
      </c>
      <c r="C147" t="s">
        <v>216</v>
      </c>
      <c r="D147" t="s">
        <v>922</v>
      </c>
      <c r="E147" t="s">
        <v>196</v>
      </c>
      <c r="F147" t="s">
        <v>923</v>
      </c>
      <c r="G147" t="s">
        <v>209</v>
      </c>
      <c r="H147" t="s">
        <v>924</v>
      </c>
      <c r="I147">
        <v>384490079</v>
      </c>
      <c r="J147" t="s">
        <v>925</v>
      </c>
      <c r="K147" t="s">
        <v>926</v>
      </c>
      <c r="L147" t="s">
        <v>745</v>
      </c>
      <c r="M147" t="s">
        <v>927</v>
      </c>
      <c r="N147" t="s">
        <v>187</v>
      </c>
    </row>
    <row r="148" spans="1:14" x14ac:dyDescent="0.25">
      <c r="A148" t="s">
        <v>928</v>
      </c>
      <c r="B148" t="s">
        <v>206</v>
      </c>
      <c r="C148" t="s">
        <v>216</v>
      </c>
      <c r="D148" t="s">
        <v>929</v>
      </c>
      <c r="E148" t="s">
        <v>209</v>
      </c>
      <c r="F148" t="s">
        <v>930</v>
      </c>
      <c r="G148" t="s">
        <v>209</v>
      </c>
      <c r="H148" t="s">
        <v>931</v>
      </c>
      <c r="I148">
        <v>384928066</v>
      </c>
      <c r="J148" t="s">
        <v>925</v>
      </c>
      <c r="K148" t="s">
        <v>932</v>
      </c>
      <c r="L148" t="s">
        <v>745</v>
      </c>
      <c r="M148" t="s">
        <v>933</v>
      </c>
      <c r="N148" t="s">
        <v>187</v>
      </c>
    </row>
    <row r="149" spans="1:14" x14ac:dyDescent="0.25">
      <c r="A149" t="s">
        <v>934</v>
      </c>
      <c r="B149" t="s">
        <v>414</v>
      </c>
      <c r="C149" t="s">
        <v>216</v>
      </c>
      <c r="D149" t="s">
        <v>935</v>
      </c>
      <c r="E149" t="s">
        <v>209</v>
      </c>
      <c r="F149" t="s">
        <v>209</v>
      </c>
      <c r="G149" t="s">
        <v>209</v>
      </c>
      <c r="H149" t="s">
        <v>209</v>
      </c>
      <c r="J149" t="s">
        <v>358</v>
      </c>
      <c r="K149" t="s">
        <v>209</v>
      </c>
      <c r="L149" t="s">
        <v>745</v>
      </c>
      <c r="M149" t="s">
        <v>188</v>
      </c>
      <c r="N149" t="s">
        <v>188</v>
      </c>
    </row>
    <row r="150" spans="1:14" x14ac:dyDescent="0.25">
      <c r="A150" t="s">
        <v>145</v>
      </c>
      <c r="B150" t="s">
        <v>46</v>
      </c>
      <c r="C150" t="s">
        <v>216</v>
      </c>
      <c r="D150" t="s">
        <v>936</v>
      </c>
      <c r="E150" t="s">
        <v>209</v>
      </c>
      <c r="F150" t="s">
        <v>937</v>
      </c>
      <c r="G150" t="s">
        <v>938</v>
      </c>
      <c r="H150" t="s">
        <v>939</v>
      </c>
      <c r="I150">
        <v>384973100</v>
      </c>
      <c r="J150" t="s">
        <v>940</v>
      </c>
      <c r="K150" t="s">
        <v>209</v>
      </c>
      <c r="L150" t="s">
        <v>745</v>
      </c>
      <c r="M150" t="s">
        <v>188</v>
      </c>
      <c r="N150" t="s">
        <v>188</v>
      </c>
    </row>
    <row r="151" spans="1:14" x14ac:dyDescent="0.25">
      <c r="A151" t="s">
        <v>132</v>
      </c>
      <c r="B151" t="s">
        <v>23</v>
      </c>
      <c r="C151" t="s">
        <v>216</v>
      </c>
      <c r="D151" t="s">
        <v>941</v>
      </c>
      <c r="E151" t="s">
        <v>209</v>
      </c>
      <c r="F151" t="s">
        <v>942</v>
      </c>
      <c r="G151" t="s">
        <v>943</v>
      </c>
      <c r="H151" t="s">
        <v>944</v>
      </c>
      <c r="I151">
        <v>384755323</v>
      </c>
      <c r="J151" t="s">
        <v>945</v>
      </c>
      <c r="K151" t="s">
        <v>946</v>
      </c>
      <c r="L151" t="s">
        <v>745</v>
      </c>
      <c r="M151" t="s">
        <v>188</v>
      </c>
      <c r="N151" t="s">
        <v>188</v>
      </c>
    </row>
    <row r="152" spans="1:14" x14ac:dyDescent="0.25">
      <c r="A152" t="s">
        <v>947</v>
      </c>
      <c r="B152" t="s">
        <v>23</v>
      </c>
      <c r="C152" t="s">
        <v>216</v>
      </c>
      <c r="D152" t="s">
        <v>948</v>
      </c>
      <c r="E152" t="s">
        <v>209</v>
      </c>
      <c r="F152" t="s">
        <v>942</v>
      </c>
      <c r="G152" t="s">
        <v>943</v>
      </c>
      <c r="H152" t="s">
        <v>944</v>
      </c>
      <c r="I152">
        <v>384755323</v>
      </c>
      <c r="J152" t="s">
        <v>945</v>
      </c>
      <c r="K152" t="s">
        <v>946</v>
      </c>
      <c r="L152" t="s">
        <v>745</v>
      </c>
      <c r="M152" t="s">
        <v>188</v>
      </c>
      <c r="N152" t="s">
        <v>188</v>
      </c>
    </row>
    <row r="153" spans="1:14" x14ac:dyDescent="0.25">
      <c r="A153" t="s">
        <v>949</v>
      </c>
      <c r="B153" t="s">
        <v>206</v>
      </c>
      <c r="C153" t="s">
        <v>207</v>
      </c>
      <c r="D153" t="s">
        <v>950</v>
      </c>
      <c r="E153" t="s">
        <v>209</v>
      </c>
      <c r="F153" t="s">
        <v>951</v>
      </c>
      <c r="G153" t="s">
        <v>209</v>
      </c>
      <c r="H153" t="s">
        <v>952</v>
      </c>
      <c r="I153">
        <v>384971670</v>
      </c>
      <c r="J153" t="s">
        <v>953</v>
      </c>
      <c r="K153" t="s">
        <v>209</v>
      </c>
      <c r="L153" t="s">
        <v>745</v>
      </c>
      <c r="M153" t="s">
        <v>188</v>
      </c>
      <c r="N153" t="s">
        <v>188</v>
      </c>
    </row>
    <row r="154" spans="1:14" x14ac:dyDescent="0.25">
      <c r="A154" t="s">
        <v>147</v>
      </c>
      <c r="B154" t="s">
        <v>46</v>
      </c>
      <c r="C154" t="s">
        <v>216</v>
      </c>
      <c r="D154" t="s">
        <v>954</v>
      </c>
      <c r="E154" t="s">
        <v>209</v>
      </c>
      <c r="F154" t="s">
        <v>955</v>
      </c>
      <c r="G154" t="s">
        <v>956</v>
      </c>
      <c r="H154" t="s">
        <v>939</v>
      </c>
      <c r="I154">
        <v>384970333</v>
      </c>
      <c r="J154" t="s">
        <v>957</v>
      </c>
      <c r="K154" t="s">
        <v>958</v>
      </c>
      <c r="L154" t="s">
        <v>745</v>
      </c>
      <c r="M154" t="s">
        <v>188</v>
      </c>
      <c r="N154" t="s">
        <v>188</v>
      </c>
    </row>
    <row r="155" spans="1:14" x14ac:dyDescent="0.25">
      <c r="A155" t="s">
        <v>959</v>
      </c>
      <c r="B155" t="s">
        <v>46</v>
      </c>
      <c r="C155" t="s">
        <v>216</v>
      </c>
      <c r="D155" t="s">
        <v>960</v>
      </c>
      <c r="E155" t="s">
        <v>209</v>
      </c>
      <c r="F155" t="s">
        <v>955</v>
      </c>
      <c r="G155" t="s">
        <v>956</v>
      </c>
      <c r="H155" t="s">
        <v>939</v>
      </c>
      <c r="I155">
        <v>384970333</v>
      </c>
      <c r="J155" t="s">
        <v>957</v>
      </c>
      <c r="K155" t="s">
        <v>958</v>
      </c>
      <c r="L155" t="s">
        <v>745</v>
      </c>
      <c r="M155" t="s">
        <v>188</v>
      </c>
      <c r="N155" t="s">
        <v>188</v>
      </c>
    </row>
    <row r="156" spans="1:14" x14ac:dyDescent="0.25">
      <c r="A156" t="s">
        <v>961</v>
      </c>
      <c r="B156" t="s">
        <v>206</v>
      </c>
      <c r="C156" t="s">
        <v>216</v>
      </c>
      <c r="D156" t="s">
        <v>962</v>
      </c>
      <c r="E156" t="s">
        <v>209</v>
      </c>
      <c r="F156" t="s">
        <v>963</v>
      </c>
      <c r="G156" t="s">
        <v>964</v>
      </c>
      <c r="H156" t="s">
        <v>939</v>
      </c>
      <c r="I156">
        <v>384750553</v>
      </c>
      <c r="J156" t="s">
        <v>965</v>
      </c>
      <c r="K156" t="s">
        <v>966</v>
      </c>
      <c r="L156" t="s">
        <v>745</v>
      </c>
      <c r="M156" t="s">
        <v>188</v>
      </c>
      <c r="N156" t="s">
        <v>188</v>
      </c>
    </row>
    <row r="157" spans="1:14" x14ac:dyDescent="0.25">
      <c r="A157" t="s">
        <v>967</v>
      </c>
      <c r="B157" t="s">
        <v>206</v>
      </c>
      <c r="C157" t="s">
        <v>216</v>
      </c>
      <c r="D157" t="s">
        <v>968</v>
      </c>
      <c r="E157" t="s">
        <v>196</v>
      </c>
      <c r="F157" t="s">
        <v>969</v>
      </c>
      <c r="G157" t="s">
        <v>970</v>
      </c>
      <c r="H157" t="s">
        <v>939</v>
      </c>
      <c r="I157">
        <v>384752562</v>
      </c>
      <c r="J157" t="s">
        <v>971</v>
      </c>
      <c r="K157" t="s">
        <v>972</v>
      </c>
      <c r="L157" t="s">
        <v>745</v>
      </c>
      <c r="M157" t="s">
        <v>188</v>
      </c>
      <c r="N157" t="s">
        <v>188</v>
      </c>
    </row>
    <row r="158" spans="1:14" x14ac:dyDescent="0.25">
      <c r="A158" t="s">
        <v>973</v>
      </c>
      <c r="B158" t="s">
        <v>206</v>
      </c>
      <c r="C158" t="s">
        <v>216</v>
      </c>
      <c r="D158" t="s">
        <v>974</v>
      </c>
      <c r="E158" t="s">
        <v>196</v>
      </c>
      <c r="F158" t="s">
        <v>969</v>
      </c>
      <c r="G158" t="s">
        <v>970</v>
      </c>
      <c r="H158" t="s">
        <v>939</v>
      </c>
      <c r="I158">
        <v>384752562</v>
      </c>
      <c r="J158" t="s">
        <v>971</v>
      </c>
      <c r="K158" t="s">
        <v>972</v>
      </c>
      <c r="L158" t="s">
        <v>745</v>
      </c>
      <c r="M158" t="s">
        <v>188</v>
      </c>
      <c r="N158" t="s">
        <v>188</v>
      </c>
    </row>
    <row r="159" spans="1:14" x14ac:dyDescent="0.25">
      <c r="A159" t="s">
        <v>129</v>
      </c>
      <c r="B159" t="s">
        <v>253</v>
      </c>
      <c r="C159" t="s">
        <v>216</v>
      </c>
      <c r="D159" t="s">
        <v>975</v>
      </c>
      <c r="E159" t="s">
        <v>209</v>
      </c>
      <c r="F159" t="s">
        <v>976</v>
      </c>
      <c r="G159" t="s">
        <v>977</v>
      </c>
      <c r="H159" t="s">
        <v>939</v>
      </c>
      <c r="I159">
        <v>384971720</v>
      </c>
      <c r="J159" t="s">
        <v>978</v>
      </c>
      <c r="K159" t="s">
        <v>979</v>
      </c>
      <c r="L159" t="s">
        <v>745</v>
      </c>
      <c r="M159" t="s">
        <v>188</v>
      </c>
      <c r="N159" t="s">
        <v>188</v>
      </c>
    </row>
    <row r="160" spans="1:14" x14ac:dyDescent="0.25">
      <c r="A160" t="s">
        <v>153</v>
      </c>
      <c r="B160" t="s">
        <v>46</v>
      </c>
      <c r="C160" t="s">
        <v>207</v>
      </c>
      <c r="D160" t="s">
        <v>980</v>
      </c>
      <c r="E160" t="s">
        <v>209</v>
      </c>
      <c r="F160" t="s">
        <v>209</v>
      </c>
      <c r="G160" t="s">
        <v>209</v>
      </c>
      <c r="H160" t="s">
        <v>981</v>
      </c>
      <c r="J160" t="s">
        <v>842</v>
      </c>
      <c r="K160" t="s">
        <v>209</v>
      </c>
      <c r="L160" t="s">
        <v>745</v>
      </c>
      <c r="M160" t="s">
        <v>982</v>
      </c>
      <c r="N160" t="s">
        <v>187</v>
      </c>
    </row>
    <row r="161" spans="1:14" x14ac:dyDescent="0.25">
      <c r="A161" t="s">
        <v>983</v>
      </c>
      <c r="B161" t="s">
        <v>206</v>
      </c>
      <c r="C161" t="s">
        <v>216</v>
      </c>
      <c r="D161" t="s">
        <v>588</v>
      </c>
      <c r="E161" t="s">
        <v>209</v>
      </c>
      <c r="F161" t="s">
        <v>984</v>
      </c>
      <c r="G161" t="s">
        <v>209</v>
      </c>
      <c r="H161" t="s">
        <v>981</v>
      </c>
      <c r="I161">
        <v>384203461</v>
      </c>
      <c r="J161" t="s">
        <v>985</v>
      </c>
      <c r="K161" t="s">
        <v>209</v>
      </c>
      <c r="L161" t="s">
        <v>745</v>
      </c>
      <c r="M161" t="s">
        <v>982</v>
      </c>
      <c r="N161" t="s">
        <v>187</v>
      </c>
    </row>
    <row r="162" spans="1:14" x14ac:dyDescent="0.25">
      <c r="A162" t="s">
        <v>986</v>
      </c>
      <c r="B162" t="s">
        <v>206</v>
      </c>
      <c r="C162" t="s">
        <v>207</v>
      </c>
      <c r="D162" t="s">
        <v>987</v>
      </c>
      <c r="E162" t="s">
        <v>209</v>
      </c>
      <c r="F162" t="s">
        <v>988</v>
      </c>
      <c r="G162" t="s">
        <v>209</v>
      </c>
      <c r="H162" t="s">
        <v>989</v>
      </c>
      <c r="I162">
        <v>384660794</v>
      </c>
      <c r="J162" t="s">
        <v>990</v>
      </c>
      <c r="K162" t="s">
        <v>209</v>
      </c>
      <c r="L162" t="s">
        <v>991</v>
      </c>
      <c r="M162" t="s">
        <v>992</v>
      </c>
      <c r="N162" t="s">
        <v>190</v>
      </c>
    </row>
    <row r="163" spans="1:14" x14ac:dyDescent="0.25">
      <c r="A163" t="s">
        <v>993</v>
      </c>
      <c r="B163" t="s">
        <v>206</v>
      </c>
      <c r="C163" t="s">
        <v>216</v>
      </c>
      <c r="D163" t="s">
        <v>994</v>
      </c>
      <c r="E163" t="s">
        <v>209</v>
      </c>
      <c r="F163" t="s">
        <v>235</v>
      </c>
      <c r="G163" t="s">
        <v>209</v>
      </c>
      <c r="H163" t="s">
        <v>989</v>
      </c>
      <c r="I163">
        <v>384661443</v>
      </c>
      <c r="J163" t="s">
        <v>995</v>
      </c>
      <c r="K163" t="s">
        <v>209</v>
      </c>
      <c r="L163" t="s">
        <v>991</v>
      </c>
      <c r="M163" t="s">
        <v>992</v>
      </c>
      <c r="N163" t="s">
        <v>190</v>
      </c>
    </row>
    <row r="164" spans="1:14" x14ac:dyDescent="0.25">
      <c r="A164" t="s">
        <v>996</v>
      </c>
      <c r="B164" t="s">
        <v>206</v>
      </c>
      <c r="C164" t="s">
        <v>216</v>
      </c>
      <c r="D164" t="s">
        <v>997</v>
      </c>
      <c r="E164" t="s">
        <v>209</v>
      </c>
      <c r="F164" t="s">
        <v>482</v>
      </c>
      <c r="G164" t="s">
        <v>750</v>
      </c>
      <c r="H164" t="s">
        <v>998</v>
      </c>
      <c r="I164">
        <v>384480041</v>
      </c>
      <c r="J164" t="s">
        <v>999</v>
      </c>
      <c r="K164" t="s">
        <v>209</v>
      </c>
      <c r="L164" t="s">
        <v>991</v>
      </c>
      <c r="M164" t="s">
        <v>1000</v>
      </c>
      <c r="N164" t="s">
        <v>191</v>
      </c>
    </row>
    <row r="165" spans="1:14" x14ac:dyDescent="0.25">
      <c r="A165" t="s">
        <v>1001</v>
      </c>
      <c r="B165" t="s">
        <v>206</v>
      </c>
      <c r="C165" t="s">
        <v>216</v>
      </c>
      <c r="D165" t="s">
        <v>1002</v>
      </c>
      <c r="E165" t="s">
        <v>209</v>
      </c>
      <c r="F165" t="s">
        <v>1003</v>
      </c>
      <c r="G165" t="s">
        <v>1004</v>
      </c>
      <c r="H165" t="s">
        <v>1005</v>
      </c>
      <c r="I165">
        <v>384850237</v>
      </c>
      <c r="J165" t="s">
        <v>1006</v>
      </c>
      <c r="K165" t="s">
        <v>1007</v>
      </c>
      <c r="L165" t="s">
        <v>991</v>
      </c>
      <c r="M165" t="s">
        <v>1008</v>
      </c>
      <c r="N165" t="s">
        <v>191</v>
      </c>
    </row>
    <row r="166" spans="1:14" x14ac:dyDescent="0.25">
      <c r="A166" t="s">
        <v>124</v>
      </c>
      <c r="B166" t="s">
        <v>46</v>
      </c>
      <c r="C166" t="s">
        <v>207</v>
      </c>
      <c r="D166" t="s">
        <v>1009</v>
      </c>
      <c r="E166" t="s">
        <v>209</v>
      </c>
      <c r="F166" t="s">
        <v>209</v>
      </c>
      <c r="G166" t="s">
        <v>209</v>
      </c>
      <c r="H166" t="s">
        <v>1010</v>
      </c>
      <c r="J166" t="s">
        <v>1011</v>
      </c>
      <c r="K166" t="s">
        <v>209</v>
      </c>
      <c r="L166" t="s">
        <v>991</v>
      </c>
      <c r="M166" t="s">
        <v>1012</v>
      </c>
      <c r="N166" t="s">
        <v>189</v>
      </c>
    </row>
    <row r="167" spans="1:14" x14ac:dyDescent="0.25">
      <c r="A167" t="s">
        <v>1013</v>
      </c>
      <c r="B167" t="s">
        <v>206</v>
      </c>
      <c r="C167" t="s">
        <v>207</v>
      </c>
      <c r="D167" t="s">
        <v>1014</v>
      </c>
      <c r="E167" t="s">
        <v>209</v>
      </c>
      <c r="F167" t="s">
        <v>1015</v>
      </c>
      <c r="G167" t="s">
        <v>209</v>
      </c>
      <c r="H167" t="s">
        <v>1010</v>
      </c>
      <c r="I167">
        <v>384527086</v>
      </c>
      <c r="J167" t="s">
        <v>1011</v>
      </c>
      <c r="K167" t="s">
        <v>209</v>
      </c>
      <c r="L167" t="s">
        <v>991</v>
      </c>
      <c r="M167" t="s">
        <v>1012</v>
      </c>
      <c r="N167" t="s">
        <v>189</v>
      </c>
    </row>
    <row r="168" spans="1:14" x14ac:dyDescent="0.25">
      <c r="A168" t="s">
        <v>118</v>
      </c>
      <c r="B168" t="s">
        <v>253</v>
      </c>
      <c r="C168" t="s">
        <v>207</v>
      </c>
      <c r="D168" t="s">
        <v>1016</v>
      </c>
      <c r="E168" t="s">
        <v>209</v>
      </c>
      <c r="F168" t="s">
        <v>1015</v>
      </c>
      <c r="G168" t="s">
        <v>209</v>
      </c>
      <c r="H168" t="s">
        <v>1017</v>
      </c>
      <c r="I168">
        <v>384527070</v>
      </c>
      <c r="J168" t="s">
        <v>1011</v>
      </c>
      <c r="K168" t="s">
        <v>209</v>
      </c>
      <c r="L168" t="s">
        <v>991</v>
      </c>
      <c r="M168" t="s">
        <v>1012</v>
      </c>
      <c r="N168" t="s">
        <v>189</v>
      </c>
    </row>
    <row r="169" spans="1:14" x14ac:dyDescent="0.25">
      <c r="A169" t="s">
        <v>88</v>
      </c>
      <c r="B169" t="s">
        <v>23</v>
      </c>
      <c r="C169" t="s">
        <v>216</v>
      </c>
      <c r="D169" t="s">
        <v>1018</v>
      </c>
      <c r="E169" t="s">
        <v>209</v>
      </c>
      <c r="F169" t="s">
        <v>1019</v>
      </c>
      <c r="G169" t="s">
        <v>1020</v>
      </c>
      <c r="H169" t="s">
        <v>1010</v>
      </c>
      <c r="I169">
        <v>384531000</v>
      </c>
      <c r="J169" t="s">
        <v>1021</v>
      </c>
      <c r="K169" t="s">
        <v>1022</v>
      </c>
      <c r="L169" t="s">
        <v>991</v>
      </c>
      <c r="M169" t="s">
        <v>1012</v>
      </c>
      <c r="N169" t="s">
        <v>189</v>
      </c>
    </row>
    <row r="170" spans="1:14" x14ac:dyDescent="0.25">
      <c r="A170" t="s">
        <v>1023</v>
      </c>
      <c r="B170" t="s">
        <v>206</v>
      </c>
      <c r="C170" t="s">
        <v>216</v>
      </c>
      <c r="D170" t="s">
        <v>1024</v>
      </c>
      <c r="E170" t="s">
        <v>209</v>
      </c>
      <c r="F170" t="s">
        <v>1025</v>
      </c>
      <c r="G170" t="s">
        <v>1026</v>
      </c>
      <c r="H170" t="s">
        <v>1027</v>
      </c>
      <c r="I170">
        <v>384521301</v>
      </c>
      <c r="J170" t="s">
        <v>1028</v>
      </c>
      <c r="K170" t="s">
        <v>1029</v>
      </c>
      <c r="L170" t="s">
        <v>991</v>
      </c>
      <c r="M170" t="s">
        <v>1012</v>
      </c>
      <c r="N170" t="s">
        <v>189</v>
      </c>
    </row>
    <row r="171" spans="1:14" x14ac:dyDescent="0.25">
      <c r="A171" t="s">
        <v>1030</v>
      </c>
      <c r="B171" t="s">
        <v>206</v>
      </c>
      <c r="C171" t="s">
        <v>216</v>
      </c>
      <c r="D171" t="s">
        <v>1031</v>
      </c>
      <c r="E171" t="s">
        <v>209</v>
      </c>
      <c r="F171" t="s">
        <v>1032</v>
      </c>
      <c r="G171" t="s">
        <v>1033</v>
      </c>
      <c r="H171" t="s">
        <v>1034</v>
      </c>
      <c r="I171">
        <v>384719090</v>
      </c>
      <c r="J171" t="s">
        <v>1035</v>
      </c>
      <c r="K171" t="s">
        <v>209</v>
      </c>
      <c r="L171" t="s">
        <v>991</v>
      </c>
      <c r="M171" t="s">
        <v>1036</v>
      </c>
      <c r="N171" t="s">
        <v>190</v>
      </c>
    </row>
    <row r="172" spans="1:14" x14ac:dyDescent="0.25">
      <c r="A172" t="s">
        <v>1037</v>
      </c>
      <c r="B172" t="s">
        <v>206</v>
      </c>
      <c r="C172" t="s">
        <v>216</v>
      </c>
      <c r="D172" t="s">
        <v>1038</v>
      </c>
      <c r="E172" t="s">
        <v>209</v>
      </c>
      <c r="F172" t="s">
        <v>1039</v>
      </c>
      <c r="G172" t="s">
        <v>1040</v>
      </c>
      <c r="H172" t="s">
        <v>1041</v>
      </c>
      <c r="I172">
        <v>384258302</v>
      </c>
      <c r="J172" t="s">
        <v>1042</v>
      </c>
      <c r="K172" t="s">
        <v>209</v>
      </c>
      <c r="L172" t="s">
        <v>991</v>
      </c>
      <c r="M172" t="s">
        <v>1043</v>
      </c>
      <c r="N172" t="s">
        <v>191</v>
      </c>
    </row>
    <row r="173" spans="1:14" x14ac:dyDescent="0.25">
      <c r="A173" t="s">
        <v>1044</v>
      </c>
      <c r="B173" t="s">
        <v>290</v>
      </c>
      <c r="C173" t="s">
        <v>216</v>
      </c>
      <c r="D173" t="s">
        <v>1045</v>
      </c>
      <c r="E173" t="s">
        <v>209</v>
      </c>
      <c r="F173" t="s">
        <v>209</v>
      </c>
      <c r="G173" t="s">
        <v>209</v>
      </c>
      <c r="H173" t="s">
        <v>209</v>
      </c>
      <c r="J173" t="s">
        <v>1046</v>
      </c>
      <c r="K173" t="s">
        <v>209</v>
      </c>
      <c r="L173" t="s">
        <v>991</v>
      </c>
      <c r="M173" t="s">
        <v>1047</v>
      </c>
      <c r="N173" t="s">
        <v>189</v>
      </c>
    </row>
    <row r="174" spans="1:14" x14ac:dyDescent="0.25">
      <c r="A174" t="s">
        <v>1048</v>
      </c>
      <c r="B174" t="s">
        <v>206</v>
      </c>
      <c r="C174" t="s">
        <v>216</v>
      </c>
      <c r="D174" t="s">
        <v>696</v>
      </c>
      <c r="E174" t="s">
        <v>209</v>
      </c>
      <c r="F174" t="s">
        <v>1049</v>
      </c>
      <c r="G174" t="s">
        <v>209</v>
      </c>
      <c r="H174" t="s">
        <v>1050</v>
      </c>
      <c r="I174">
        <v>384811801</v>
      </c>
      <c r="J174" t="s">
        <v>1051</v>
      </c>
      <c r="K174" t="s">
        <v>209</v>
      </c>
      <c r="L174" t="s">
        <v>991</v>
      </c>
      <c r="M174" t="s">
        <v>1052</v>
      </c>
      <c r="N174" t="s">
        <v>190</v>
      </c>
    </row>
    <row r="175" spans="1:14" x14ac:dyDescent="0.25">
      <c r="A175" t="s">
        <v>1053</v>
      </c>
      <c r="B175" t="s">
        <v>206</v>
      </c>
      <c r="C175" t="s">
        <v>216</v>
      </c>
      <c r="D175" t="s">
        <v>1054</v>
      </c>
      <c r="E175" t="s">
        <v>209</v>
      </c>
      <c r="F175" t="s">
        <v>1055</v>
      </c>
      <c r="G175" t="s">
        <v>209</v>
      </c>
      <c r="H175" t="s">
        <v>1056</v>
      </c>
      <c r="I175">
        <v>384821122</v>
      </c>
      <c r="J175" t="s">
        <v>1057</v>
      </c>
      <c r="K175" t="s">
        <v>1058</v>
      </c>
      <c r="L175" t="s">
        <v>991</v>
      </c>
      <c r="M175" t="s">
        <v>1059</v>
      </c>
      <c r="N175" t="s">
        <v>190</v>
      </c>
    </row>
    <row r="176" spans="1:14" x14ac:dyDescent="0.25">
      <c r="A176" t="s">
        <v>105</v>
      </c>
      <c r="B176" t="s">
        <v>46</v>
      </c>
      <c r="C176" t="s">
        <v>216</v>
      </c>
      <c r="D176" t="s">
        <v>1060</v>
      </c>
      <c r="E176" t="s">
        <v>209</v>
      </c>
      <c r="F176" t="s">
        <v>1061</v>
      </c>
      <c r="G176" t="s">
        <v>1062</v>
      </c>
      <c r="H176" t="s">
        <v>1063</v>
      </c>
      <c r="I176">
        <v>384796263</v>
      </c>
      <c r="J176" t="s">
        <v>1064</v>
      </c>
      <c r="K176" t="s">
        <v>1065</v>
      </c>
      <c r="L176" t="s">
        <v>991</v>
      </c>
      <c r="M176" t="s">
        <v>1059</v>
      </c>
      <c r="N176" t="s">
        <v>190</v>
      </c>
    </row>
    <row r="177" spans="1:14" x14ac:dyDescent="0.25">
      <c r="A177" t="s">
        <v>1066</v>
      </c>
      <c r="B177" t="s">
        <v>206</v>
      </c>
      <c r="C177" t="s">
        <v>216</v>
      </c>
      <c r="D177" t="s">
        <v>1067</v>
      </c>
      <c r="E177" t="s">
        <v>209</v>
      </c>
      <c r="F177" t="s">
        <v>1068</v>
      </c>
      <c r="G177" t="s">
        <v>1069</v>
      </c>
      <c r="H177" t="s">
        <v>1063</v>
      </c>
      <c r="I177">
        <v>384690100</v>
      </c>
      <c r="J177" t="s">
        <v>1070</v>
      </c>
      <c r="K177" t="s">
        <v>1071</v>
      </c>
      <c r="L177" t="s">
        <v>991</v>
      </c>
      <c r="M177" t="s">
        <v>1059</v>
      </c>
      <c r="N177" t="s">
        <v>190</v>
      </c>
    </row>
    <row r="178" spans="1:14" x14ac:dyDescent="0.25">
      <c r="A178" t="s">
        <v>120</v>
      </c>
      <c r="B178" t="s">
        <v>23</v>
      </c>
      <c r="C178" t="s">
        <v>207</v>
      </c>
      <c r="D178" t="s">
        <v>1072</v>
      </c>
      <c r="E178" t="s">
        <v>209</v>
      </c>
      <c r="F178" t="s">
        <v>1073</v>
      </c>
      <c r="G178" t="s">
        <v>209</v>
      </c>
      <c r="H178" t="s">
        <v>1063</v>
      </c>
      <c r="I178">
        <v>384796601</v>
      </c>
      <c r="J178" t="s">
        <v>1074</v>
      </c>
      <c r="K178" t="s">
        <v>209</v>
      </c>
      <c r="L178" t="s">
        <v>991</v>
      </c>
      <c r="M178" t="s">
        <v>1059</v>
      </c>
      <c r="N178" t="s">
        <v>190</v>
      </c>
    </row>
    <row r="179" spans="1:14" x14ac:dyDescent="0.25">
      <c r="A179" t="s">
        <v>1075</v>
      </c>
      <c r="B179" t="s">
        <v>206</v>
      </c>
      <c r="C179" t="s">
        <v>207</v>
      </c>
      <c r="D179" t="s">
        <v>1076</v>
      </c>
      <c r="E179" t="s">
        <v>209</v>
      </c>
      <c r="F179" t="s">
        <v>1077</v>
      </c>
      <c r="G179" t="s">
        <v>209</v>
      </c>
      <c r="H179" t="s">
        <v>1078</v>
      </c>
      <c r="I179">
        <v>384794810</v>
      </c>
      <c r="J179" t="s">
        <v>1074</v>
      </c>
      <c r="K179" t="s">
        <v>209</v>
      </c>
      <c r="L179" t="s">
        <v>991</v>
      </c>
      <c r="M179" t="s">
        <v>1059</v>
      </c>
      <c r="N179" t="s">
        <v>190</v>
      </c>
    </row>
    <row r="180" spans="1:14" x14ac:dyDescent="0.25">
      <c r="A180" t="s">
        <v>79</v>
      </c>
      <c r="B180" t="s">
        <v>1079</v>
      </c>
      <c r="C180" t="s">
        <v>216</v>
      </c>
      <c r="D180" t="s">
        <v>1080</v>
      </c>
      <c r="E180" t="s">
        <v>209</v>
      </c>
      <c r="F180" t="s">
        <v>1081</v>
      </c>
      <c r="G180" t="s">
        <v>1082</v>
      </c>
      <c r="H180" t="s">
        <v>1063</v>
      </c>
      <c r="I180">
        <v>384790099</v>
      </c>
      <c r="J180" t="s">
        <v>1083</v>
      </c>
      <c r="K180" t="s">
        <v>1084</v>
      </c>
      <c r="L180" t="s">
        <v>991</v>
      </c>
      <c r="M180" t="s">
        <v>1059</v>
      </c>
      <c r="N180" t="s">
        <v>190</v>
      </c>
    </row>
    <row r="181" spans="1:14" x14ac:dyDescent="0.25">
      <c r="A181" t="s">
        <v>1085</v>
      </c>
      <c r="B181" t="s">
        <v>206</v>
      </c>
      <c r="C181" t="s">
        <v>216</v>
      </c>
      <c r="D181" t="s">
        <v>1086</v>
      </c>
      <c r="E181" t="s">
        <v>196</v>
      </c>
      <c r="F181" t="s">
        <v>1087</v>
      </c>
      <c r="G181" t="s">
        <v>209</v>
      </c>
      <c r="H181" t="s">
        <v>1056</v>
      </c>
      <c r="I181">
        <v>384826333</v>
      </c>
      <c r="J181" t="s">
        <v>1088</v>
      </c>
      <c r="K181" t="s">
        <v>1089</v>
      </c>
      <c r="L181" t="s">
        <v>991</v>
      </c>
      <c r="M181" t="s">
        <v>1059</v>
      </c>
      <c r="N181" t="s">
        <v>190</v>
      </c>
    </row>
    <row r="182" spans="1:14" x14ac:dyDescent="0.25">
      <c r="A182" t="s">
        <v>1090</v>
      </c>
      <c r="B182" t="s">
        <v>206</v>
      </c>
      <c r="C182" t="s">
        <v>216</v>
      </c>
      <c r="D182" t="s">
        <v>1091</v>
      </c>
      <c r="E182" t="s">
        <v>196</v>
      </c>
      <c r="F182" t="s">
        <v>1087</v>
      </c>
      <c r="G182" t="s">
        <v>209</v>
      </c>
      <c r="H182" t="s">
        <v>1056</v>
      </c>
      <c r="I182">
        <v>384826333</v>
      </c>
      <c r="J182" t="s">
        <v>1088</v>
      </c>
      <c r="K182" t="s">
        <v>1089</v>
      </c>
      <c r="L182" t="s">
        <v>991</v>
      </c>
      <c r="M182" t="s">
        <v>1059</v>
      </c>
      <c r="N182" t="s">
        <v>190</v>
      </c>
    </row>
    <row r="183" spans="1:14" x14ac:dyDescent="0.25">
      <c r="A183" t="s">
        <v>100</v>
      </c>
      <c r="B183" t="s">
        <v>23</v>
      </c>
      <c r="C183" t="s">
        <v>216</v>
      </c>
      <c r="D183" t="s">
        <v>1092</v>
      </c>
      <c r="E183" t="s">
        <v>209</v>
      </c>
      <c r="F183" t="s">
        <v>1093</v>
      </c>
      <c r="G183" t="s">
        <v>527</v>
      </c>
      <c r="H183" t="s">
        <v>1063</v>
      </c>
      <c r="I183">
        <v>384797800</v>
      </c>
      <c r="J183" t="s">
        <v>1094</v>
      </c>
      <c r="K183" t="s">
        <v>1095</v>
      </c>
      <c r="L183" t="s">
        <v>991</v>
      </c>
      <c r="M183" t="s">
        <v>1059</v>
      </c>
      <c r="N183" t="s">
        <v>190</v>
      </c>
    </row>
    <row r="184" spans="1:14" x14ac:dyDescent="0.25">
      <c r="A184" t="s">
        <v>1096</v>
      </c>
      <c r="B184" t="s">
        <v>23</v>
      </c>
      <c r="C184" t="s">
        <v>216</v>
      </c>
      <c r="D184" t="s">
        <v>1097</v>
      </c>
      <c r="E184" t="s">
        <v>209</v>
      </c>
      <c r="F184" t="s">
        <v>1093</v>
      </c>
      <c r="G184" t="s">
        <v>527</v>
      </c>
      <c r="H184" t="s">
        <v>1063</v>
      </c>
      <c r="I184">
        <v>384797800</v>
      </c>
      <c r="J184" t="s">
        <v>1094</v>
      </c>
      <c r="K184" t="s">
        <v>1095</v>
      </c>
      <c r="L184" t="s">
        <v>991</v>
      </c>
      <c r="M184" t="s">
        <v>1059</v>
      </c>
      <c r="N184" t="s">
        <v>190</v>
      </c>
    </row>
    <row r="185" spans="1:14" x14ac:dyDescent="0.25">
      <c r="A185" t="s">
        <v>1098</v>
      </c>
      <c r="B185" t="s">
        <v>206</v>
      </c>
      <c r="C185" t="s">
        <v>216</v>
      </c>
      <c r="D185" t="s">
        <v>1099</v>
      </c>
      <c r="E185" t="s">
        <v>209</v>
      </c>
      <c r="F185" t="s">
        <v>1100</v>
      </c>
      <c r="G185" t="s">
        <v>209</v>
      </c>
      <c r="H185" t="s">
        <v>1101</v>
      </c>
      <c r="I185">
        <v>384794949</v>
      </c>
      <c r="J185" t="s">
        <v>1102</v>
      </c>
      <c r="K185" t="s">
        <v>209</v>
      </c>
      <c r="L185" t="s">
        <v>991</v>
      </c>
      <c r="M185" t="s">
        <v>1103</v>
      </c>
      <c r="N185" t="s">
        <v>190</v>
      </c>
    </row>
    <row r="186" spans="1:14" x14ac:dyDescent="0.25">
      <c r="A186" t="s">
        <v>1104</v>
      </c>
      <c r="B186" t="s">
        <v>206</v>
      </c>
      <c r="C186" t="s">
        <v>216</v>
      </c>
      <c r="D186" t="s">
        <v>1105</v>
      </c>
      <c r="E186" t="s">
        <v>209</v>
      </c>
      <c r="F186" t="s">
        <v>1106</v>
      </c>
      <c r="G186" t="s">
        <v>209</v>
      </c>
      <c r="H186" t="s">
        <v>1107</v>
      </c>
      <c r="I186">
        <v>384428255</v>
      </c>
      <c r="J186" t="s">
        <v>1108</v>
      </c>
      <c r="K186" t="s">
        <v>209</v>
      </c>
      <c r="L186" t="s">
        <v>991</v>
      </c>
      <c r="M186" t="s">
        <v>1109</v>
      </c>
      <c r="N186" t="s">
        <v>189</v>
      </c>
    </row>
    <row r="187" spans="1:14" x14ac:dyDescent="0.25">
      <c r="A187" t="s">
        <v>1110</v>
      </c>
      <c r="B187" t="s">
        <v>206</v>
      </c>
      <c r="C187" t="s">
        <v>216</v>
      </c>
      <c r="D187" t="s">
        <v>1111</v>
      </c>
      <c r="E187" t="s">
        <v>209</v>
      </c>
      <c r="F187" t="s">
        <v>1112</v>
      </c>
      <c r="G187" t="s">
        <v>209</v>
      </c>
      <c r="H187" t="s">
        <v>1113</v>
      </c>
      <c r="I187">
        <v>384600303</v>
      </c>
      <c r="J187" t="s">
        <v>1114</v>
      </c>
      <c r="K187" t="s">
        <v>209</v>
      </c>
      <c r="L187" t="s">
        <v>991</v>
      </c>
      <c r="M187" t="s">
        <v>1115</v>
      </c>
      <c r="N187" t="s">
        <v>189</v>
      </c>
    </row>
    <row r="188" spans="1:14" x14ac:dyDescent="0.25">
      <c r="A188" t="s">
        <v>122</v>
      </c>
      <c r="B188" t="s">
        <v>46</v>
      </c>
      <c r="C188" t="s">
        <v>207</v>
      </c>
      <c r="D188" t="s">
        <v>1116</v>
      </c>
      <c r="E188" t="s">
        <v>209</v>
      </c>
      <c r="F188" t="s">
        <v>209</v>
      </c>
      <c r="G188" t="s">
        <v>209</v>
      </c>
      <c r="H188" t="s">
        <v>1117</v>
      </c>
      <c r="J188" t="s">
        <v>1118</v>
      </c>
      <c r="K188" t="s">
        <v>209</v>
      </c>
      <c r="L188" t="s">
        <v>991</v>
      </c>
      <c r="M188" t="s">
        <v>1119</v>
      </c>
      <c r="N188" t="s">
        <v>191</v>
      </c>
    </row>
    <row r="189" spans="1:14" x14ac:dyDescent="0.25">
      <c r="A189" t="s">
        <v>110</v>
      </c>
      <c r="B189" t="s">
        <v>46</v>
      </c>
      <c r="C189" t="s">
        <v>216</v>
      </c>
      <c r="D189" t="s">
        <v>1120</v>
      </c>
      <c r="E189" t="s">
        <v>209</v>
      </c>
      <c r="F189" t="s">
        <v>1121</v>
      </c>
      <c r="G189" t="s">
        <v>1122</v>
      </c>
      <c r="H189" t="s">
        <v>1123</v>
      </c>
      <c r="I189">
        <v>384856500</v>
      </c>
      <c r="J189" t="s">
        <v>1124</v>
      </c>
      <c r="K189" t="s">
        <v>209</v>
      </c>
      <c r="L189" t="s">
        <v>991</v>
      </c>
      <c r="M189" t="s">
        <v>1119</v>
      </c>
      <c r="N189" t="s">
        <v>191</v>
      </c>
    </row>
    <row r="190" spans="1:14" x14ac:dyDescent="0.25">
      <c r="A190" t="s">
        <v>1125</v>
      </c>
      <c r="B190" t="s">
        <v>206</v>
      </c>
      <c r="C190" t="s">
        <v>216</v>
      </c>
      <c r="D190" t="s">
        <v>1126</v>
      </c>
      <c r="E190" t="s">
        <v>209</v>
      </c>
      <c r="F190" t="s">
        <v>1127</v>
      </c>
      <c r="G190" t="s">
        <v>1128</v>
      </c>
      <c r="H190" t="s">
        <v>1129</v>
      </c>
      <c r="I190">
        <v>384871868</v>
      </c>
      <c r="J190" t="s">
        <v>1130</v>
      </c>
      <c r="K190" t="s">
        <v>1131</v>
      </c>
      <c r="L190" t="s">
        <v>991</v>
      </c>
      <c r="M190" t="s">
        <v>1119</v>
      </c>
      <c r="N190" t="s">
        <v>191</v>
      </c>
    </row>
    <row r="191" spans="1:14" x14ac:dyDescent="0.25">
      <c r="A191" t="s">
        <v>1132</v>
      </c>
      <c r="B191" t="s">
        <v>206</v>
      </c>
      <c r="C191" t="s">
        <v>216</v>
      </c>
      <c r="D191" t="s">
        <v>1133</v>
      </c>
      <c r="E191" t="s">
        <v>209</v>
      </c>
      <c r="F191" t="s">
        <v>1134</v>
      </c>
      <c r="G191" t="s">
        <v>1135</v>
      </c>
      <c r="H191" t="s">
        <v>1123</v>
      </c>
      <c r="I191">
        <v>384871890</v>
      </c>
      <c r="J191" t="s">
        <v>1136</v>
      </c>
      <c r="K191" t="s">
        <v>1137</v>
      </c>
      <c r="L191" t="s">
        <v>991</v>
      </c>
      <c r="M191" t="s">
        <v>1119</v>
      </c>
      <c r="N191" t="s">
        <v>191</v>
      </c>
    </row>
    <row r="192" spans="1:14" x14ac:dyDescent="0.25">
      <c r="A192" t="s">
        <v>112</v>
      </c>
      <c r="B192" t="s">
        <v>46</v>
      </c>
      <c r="C192" t="s">
        <v>216</v>
      </c>
      <c r="D192" t="s">
        <v>1138</v>
      </c>
      <c r="E192" t="s">
        <v>209</v>
      </c>
      <c r="F192" t="s">
        <v>1139</v>
      </c>
      <c r="G192" t="s">
        <v>1140</v>
      </c>
      <c r="H192" t="s">
        <v>1129</v>
      </c>
      <c r="I192">
        <v>384861313</v>
      </c>
      <c r="J192" t="s">
        <v>1141</v>
      </c>
      <c r="K192" t="s">
        <v>209</v>
      </c>
      <c r="L192" t="s">
        <v>991</v>
      </c>
      <c r="M192" t="s">
        <v>1119</v>
      </c>
      <c r="N192" t="s">
        <v>191</v>
      </c>
    </row>
    <row r="193" spans="1:14" x14ac:dyDescent="0.25">
      <c r="A193" t="s">
        <v>1142</v>
      </c>
      <c r="B193" t="s">
        <v>206</v>
      </c>
      <c r="C193" t="s">
        <v>216</v>
      </c>
      <c r="D193" t="s">
        <v>1143</v>
      </c>
      <c r="E193" t="s">
        <v>209</v>
      </c>
      <c r="F193" t="s">
        <v>1144</v>
      </c>
      <c r="G193" t="s">
        <v>1145</v>
      </c>
      <c r="H193" t="s">
        <v>1129</v>
      </c>
      <c r="I193">
        <v>384870780</v>
      </c>
      <c r="J193" t="s">
        <v>1146</v>
      </c>
      <c r="K193" t="s">
        <v>1147</v>
      </c>
      <c r="L193" t="s">
        <v>991</v>
      </c>
      <c r="M193" t="s">
        <v>1119</v>
      </c>
      <c r="N193" t="s">
        <v>191</v>
      </c>
    </row>
    <row r="194" spans="1:14" x14ac:dyDescent="0.25">
      <c r="A194" t="s">
        <v>1148</v>
      </c>
      <c r="B194" t="s">
        <v>206</v>
      </c>
      <c r="C194" t="s">
        <v>216</v>
      </c>
      <c r="D194" t="s">
        <v>1149</v>
      </c>
      <c r="E194" t="s">
        <v>209</v>
      </c>
      <c r="F194" t="s">
        <v>1144</v>
      </c>
      <c r="G194" t="s">
        <v>1145</v>
      </c>
      <c r="H194" t="s">
        <v>1129</v>
      </c>
      <c r="I194">
        <v>384870780</v>
      </c>
      <c r="J194" t="s">
        <v>1146</v>
      </c>
      <c r="K194" t="s">
        <v>1147</v>
      </c>
      <c r="L194" t="s">
        <v>991</v>
      </c>
      <c r="M194" t="s">
        <v>1119</v>
      </c>
      <c r="N194" t="s">
        <v>191</v>
      </c>
    </row>
    <row r="195" spans="1:14" x14ac:dyDescent="0.25">
      <c r="A195" t="s">
        <v>82</v>
      </c>
      <c r="B195" t="s">
        <v>253</v>
      </c>
      <c r="C195" t="s">
        <v>216</v>
      </c>
      <c r="D195" t="s">
        <v>1150</v>
      </c>
      <c r="E195" t="s">
        <v>209</v>
      </c>
      <c r="F195" t="s">
        <v>1151</v>
      </c>
      <c r="G195" t="s">
        <v>1152</v>
      </c>
      <c r="H195" t="s">
        <v>1129</v>
      </c>
      <c r="I195">
        <v>384352600</v>
      </c>
      <c r="J195" t="s">
        <v>1153</v>
      </c>
      <c r="K195" t="s">
        <v>1154</v>
      </c>
      <c r="L195" t="s">
        <v>991</v>
      </c>
      <c r="M195" t="s">
        <v>1119</v>
      </c>
      <c r="N195" t="s">
        <v>191</v>
      </c>
    </row>
    <row r="196" spans="1:14" x14ac:dyDescent="0.25">
      <c r="A196" t="s">
        <v>1155</v>
      </c>
      <c r="B196" t="s">
        <v>206</v>
      </c>
      <c r="C196" t="s">
        <v>207</v>
      </c>
      <c r="D196" t="s">
        <v>1156</v>
      </c>
      <c r="E196" t="s">
        <v>209</v>
      </c>
      <c r="F196" t="s">
        <v>1157</v>
      </c>
      <c r="G196" t="s">
        <v>209</v>
      </c>
      <c r="H196" t="s">
        <v>1158</v>
      </c>
      <c r="I196">
        <v>384470967</v>
      </c>
      <c r="J196" t="s">
        <v>1118</v>
      </c>
      <c r="K196" t="s">
        <v>209</v>
      </c>
      <c r="L196" t="s">
        <v>991</v>
      </c>
      <c r="M196" t="s">
        <v>1119</v>
      </c>
      <c r="N196" t="s">
        <v>191</v>
      </c>
    </row>
    <row r="197" spans="1:14" x14ac:dyDescent="0.25">
      <c r="A197" t="s">
        <v>116</v>
      </c>
      <c r="B197" t="s">
        <v>253</v>
      </c>
      <c r="C197" t="s">
        <v>207</v>
      </c>
      <c r="D197" t="s">
        <v>1159</v>
      </c>
      <c r="E197" t="s">
        <v>209</v>
      </c>
      <c r="F197" t="s">
        <v>1160</v>
      </c>
      <c r="G197" t="s">
        <v>209</v>
      </c>
      <c r="H197" t="s">
        <v>1158</v>
      </c>
      <c r="I197">
        <v>384470967</v>
      </c>
      <c r="J197" t="s">
        <v>1118</v>
      </c>
      <c r="K197" t="s">
        <v>209</v>
      </c>
      <c r="L197" t="s">
        <v>991</v>
      </c>
      <c r="M197" t="s">
        <v>1119</v>
      </c>
      <c r="N197" t="s">
        <v>191</v>
      </c>
    </row>
    <row r="198" spans="1:14" x14ac:dyDescent="0.25">
      <c r="A198" t="s">
        <v>1161</v>
      </c>
      <c r="B198" t="s">
        <v>206</v>
      </c>
      <c r="C198" t="s">
        <v>216</v>
      </c>
      <c r="D198" t="s">
        <v>1162</v>
      </c>
      <c r="E198" t="s">
        <v>209</v>
      </c>
      <c r="F198" t="s">
        <v>1163</v>
      </c>
      <c r="G198" t="s">
        <v>527</v>
      </c>
      <c r="H198" t="s">
        <v>1164</v>
      </c>
      <c r="I198">
        <v>384420149</v>
      </c>
      <c r="J198" t="s">
        <v>1165</v>
      </c>
      <c r="K198" t="s">
        <v>1166</v>
      </c>
      <c r="L198" t="s">
        <v>991</v>
      </c>
      <c r="M198" t="s">
        <v>1167</v>
      </c>
      <c r="N198" t="s">
        <v>189</v>
      </c>
    </row>
    <row r="199" spans="1:14" x14ac:dyDescent="0.25">
      <c r="A199" t="s">
        <v>97</v>
      </c>
      <c r="B199" t="s">
        <v>46</v>
      </c>
      <c r="C199" t="s">
        <v>216</v>
      </c>
      <c r="D199" t="s">
        <v>1168</v>
      </c>
      <c r="E199" t="s">
        <v>209</v>
      </c>
      <c r="F199" t="s">
        <v>1169</v>
      </c>
      <c r="G199" t="s">
        <v>527</v>
      </c>
      <c r="H199" t="s">
        <v>1164</v>
      </c>
      <c r="I199">
        <v>384420207</v>
      </c>
      <c r="J199" t="s">
        <v>1165</v>
      </c>
      <c r="K199" t="s">
        <v>209</v>
      </c>
      <c r="L199" t="s">
        <v>991</v>
      </c>
      <c r="M199" t="s">
        <v>1167</v>
      </c>
      <c r="N199" t="s">
        <v>189</v>
      </c>
    </row>
    <row r="200" spans="1:14" x14ac:dyDescent="0.25">
      <c r="A200" t="s">
        <v>1170</v>
      </c>
      <c r="B200" t="s">
        <v>46</v>
      </c>
      <c r="C200" t="s">
        <v>216</v>
      </c>
      <c r="D200" t="s">
        <v>1171</v>
      </c>
      <c r="E200" t="s">
        <v>209</v>
      </c>
      <c r="F200" t="s">
        <v>1169</v>
      </c>
      <c r="G200" t="s">
        <v>527</v>
      </c>
      <c r="H200" t="s">
        <v>1164</v>
      </c>
      <c r="I200">
        <v>384420207</v>
      </c>
      <c r="J200" t="s">
        <v>1165</v>
      </c>
      <c r="K200" t="s">
        <v>209</v>
      </c>
      <c r="L200" t="s">
        <v>991</v>
      </c>
      <c r="M200" t="s">
        <v>1167</v>
      </c>
      <c r="N200" t="s">
        <v>189</v>
      </c>
    </row>
    <row r="201" spans="1:14" x14ac:dyDescent="0.25">
      <c r="A201" t="s">
        <v>1172</v>
      </c>
      <c r="B201" t="s">
        <v>206</v>
      </c>
      <c r="C201" t="s">
        <v>216</v>
      </c>
      <c r="D201" t="s">
        <v>1173</v>
      </c>
      <c r="E201" t="s">
        <v>209</v>
      </c>
      <c r="F201" t="s">
        <v>1174</v>
      </c>
      <c r="G201" t="s">
        <v>1175</v>
      </c>
      <c r="H201" t="s">
        <v>1176</v>
      </c>
      <c r="I201">
        <v>384717622</v>
      </c>
      <c r="J201" t="s">
        <v>1177</v>
      </c>
      <c r="K201" t="s">
        <v>209</v>
      </c>
      <c r="L201" t="s">
        <v>991</v>
      </c>
      <c r="M201" t="s">
        <v>1178</v>
      </c>
      <c r="N201" t="s">
        <v>190</v>
      </c>
    </row>
    <row r="202" spans="1:14" x14ac:dyDescent="0.25">
      <c r="A202" t="s">
        <v>1179</v>
      </c>
      <c r="B202" t="s">
        <v>414</v>
      </c>
      <c r="C202" t="s">
        <v>216</v>
      </c>
      <c r="D202" t="s">
        <v>1180</v>
      </c>
      <c r="E202" t="s">
        <v>209</v>
      </c>
      <c r="F202" t="s">
        <v>209</v>
      </c>
      <c r="G202" t="s">
        <v>209</v>
      </c>
      <c r="H202" t="s">
        <v>209</v>
      </c>
      <c r="J202" t="s">
        <v>358</v>
      </c>
      <c r="K202" t="s">
        <v>209</v>
      </c>
      <c r="L202" t="s">
        <v>991</v>
      </c>
      <c r="M202" t="s">
        <v>1181</v>
      </c>
      <c r="N202" t="s">
        <v>191</v>
      </c>
    </row>
    <row r="203" spans="1:14" x14ac:dyDescent="0.25">
      <c r="A203" t="s">
        <v>1182</v>
      </c>
      <c r="B203" t="s">
        <v>206</v>
      </c>
      <c r="C203" t="s">
        <v>216</v>
      </c>
      <c r="D203" t="s">
        <v>1183</v>
      </c>
      <c r="E203" t="s">
        <v>209</v>
      </c>
      <c r="F203" t="s">
        <v>1184</v>
      </c>
      <c r="G203" t="s">
        <v>1185</v>
      </c>
      <c r="H203" t="s">
        <v>1186</v>
      </c>
      <c r="I203">
        <v>384341360</v>
      </c>
      <c r="J203" t="s">
        <v>1187</v>
      </c>
      <c r="K203" t="s">
        <v>209</v>
      </c>
      <c r="L203" t="s">
        <v>991</v>
      </c>
      <c r="M203" t="s">
        <v>1188</v>
      </c>
      <c r="N203" t="s">
        <v>189</v>
      </c>
    </row>
    <row r="204" spans="1:14" x14ac:dyDescent="0.25">
      <c r="A204" t="s">
        <v>1189</v>
      </c>
      <c r="B204" t="s">
        <v>206</v>
      </c>
      <c r="C204" t="s">
        <v>207</v>
      </c>
      <c r="D204" t="s">
        <v>1190</v>
      </c>
      <c r="E204" t="s">
        <v>209</v>
      </c>
      <c r="F204" t="s">
        <v>1191</v>
      </c>
      <c r="G204" t="s">
        <v>209</v>
      </c>
      <c r="H204" t="s">
        <v>1192</v>
      </c>
      <c r="I204">
        <v>384331050</v>
      </c>
      <c r="J204" t="s">
        <v>1193</v>
      </c>
      <c r="K204" t="s">
        <v>209</v>
      </c>
      <c r="L204" t="s">
        <v>991</v>
      </c>
      <c r="M204" t="s">
        <v>1188</v>
      </c>
      <c r="N204" t="s">
        <v>189</v>
      </c>
    </row>
    <row r="205" spans="1:14" x14ac:dyDescent="0.25">
      <c r="A205" t="s">
        <v>91</v>
      </c>
      <c r="B205" t="s">
        <v>23</v>
      </c>
      <c r="C205" t="s">
        <v>216</v>
      </c>
      <c r="D205" t="s">
        <v>1194</v>
      </c>
      <c r="E205" t="s">
        <v>209</v>
      </c>
      <c r="F205" t="s">
        <v>1195</v>
      </c>
      <c r="G205" t="s">
        <v>542</v>
      </c>
      <c r="H205" t="s">
        <v>1186</v>
      </c>
      <c r="I205">
        <v>384341700</v>
      </c>
      <c r="J205" t="s">
        <v>1196</v>
      </c>
      <c r="K205" t="s">
        <v>1197</v>
      </c>
      <c r="L205" t="s">
        <v>991</v>
      </c>
      <c r="M205" t="s">
        <v>1188</v>
      </c>
      <c r="N205" t="s">
        <v>189</v>
      </c>
    </row>
    <row r="206" spans="1:14" x14ac:dyDescent="0.25">
      <c r="A206" t="s">
        <v>114</v>
      </c>
      <c r="B206" t="s">
        <v>46</v>
      </c>
      <c r="C206" t="s">
        <v>207</v>
      </c>
      <c r="D206" t="s">
        <v>1198</v>
      </c>
      <c r="E206" t="s">
        <v>209</v>
      </c>
      <c r="F206" t="s">
        <v>209</v>
      </c>
      <c r="G206" t="s">
        <v>209</v>
      </c>
      <c r="H206" t="s">
        <v>209</v>
      </c>
      <c r="J206" t="s">
        <v>358</v>
      </c>
      <c r="K206" t="s">
        <v>209</v>
      </c>
      <c r="L206" t="s">
        <v>991</v>
      </c>
      <c r="M206" t="s">
        <v>1199</v>
      </c>
      <c r="N206" t="s">
        <v>190</v>
      </c>
    </row>
    <row r="207" spans="1:14" x14ac:dyDescent="0.25">
      <c r="A207" t="s">
        <v>94</v>
      </c>
      <c r="B207" t="s">
        <v>23</v>
      </c>
      <c r="C207" t="s">
        <v>216</v>
      </c>
      <c r="D207" t="s">
        <v>1200</v>
      </c>
      <c r="E207" t="s">
        <v>209</v>
      </c>
      <c r="F207" t="s">
        <v>1201</v>
      </c>
      <c r="G207" t="s">
        <v>209</v>
      </c>
      <c r="H207" t="s">
        <v>1202</v>
      </c>
      <c r="I207">
        <v>384737400</v>
      </c>
      <c r="J207" t="s">
        <v>1203</v>
      </c>
      <c r="K207" t="s">
        <v>1204</v>
      </c>
      <c r="L207" t="s">
        <v>991</v>
      </c>
      <c r="M207" t="s">
        <v>1199</v>
      </c>
      <c r="N207" t="s">
        <v>190</v>
      </c>
    </row>
    <row r="208" spans="1:14" x14ac:dyDescent="0.25">
      <c r="A208" t="s">
        <v>1205</v>
      </c>
      <c r="B208" t="s">
        <v>23</v>
      </c>
      <c r="C208" t="s">
        <v>216</v>
      </c>
      <c r="D208" t="s">
        <v>1206</v>
      </c>
      <c r="E208" t="s">
        <v>209</v>
      </c>
      <c r="F208" t="s">
        <v>1201</v>
      </c>
      <c r="G208" t="s">
        <v>209</v>
      </c>
      <c r="H208" t="s">
        <v>1202</v>
      </c>
      <c r="I208">
        <v>384737400</v>
      </c>
      <c r="J208" t="s">
        <v>1203</v>
      </c>
      <c r="K208" t="s">
        <v>1204</v>
      </c>
      <c r="L208" t="s">
        <v>991</v>
      </c>
      <c r="M208" t="s">
        <v>1199</v>
      </c>
      <c r="N208" t="s">
        <v>190</v>
      </c>
    </row>
    <row r="209" spans="1:14" x14ac:dyDescent="0.25">
      <c r="A209" t="s">
        <v>1207</v>
      </c>
      <c r="B209" t="s">
        <v>206</v>
      </c>
      <c r="C209" t="s">
        <v>216</v>
      </c>
      <c r="D209" t="s">
        <v>1208</v>
      </c>
      <c r="E209" t="s">
        <v>209</v>
      </c>
      <c r="F209" t="s">
        <v>1209</v>
      </c>
      <c r="G209" t="s">
        <v>209</v>
      </c>
      <c r="H209" t="s">
        <v>1210</v>
      </c>
      <c r="I209">
        <v>384511347</v>
      </c>
      <c r="J209" t="s">
        <v>1211</v>
      </c>
      <c r="K209" t="s">
        <v>209</v>
      </c>
      <c r="L209" t="s">
        <v>991</v>
      </c>
      <c r="M209" t="s">
        <v>1212</v>
      </c>
      <c r="N209" t="s">
        <v>189</v>
      </c>
    </row>
    <row r="210" spans="1:14" x14ac:dyDescent="0.25">
      <c r="A210" t="s">
        <v>1213</v>
      </c>
      <c r="B210" t="s">
        <v>206</v>
      </c>
      <c r="C210" t="s">
        <v>216</v>
      </c>
      <c r="D210" t="s">
        <v>1214</v>
      </c>
      <c r="E210" t="s">
        <v>209</v>
      </c>
      <c r="F210" t="s">
        <v>1215</v>
      </c>
      <c r="G210" t="s">
        <v>209</v>
      </c>
      <c r="H210" t="s">
        <v>1216</v>
      </c>
      <c r="I210">
        <v>384254066</v>
      </c>
      <c r="J210" t="s">
        <v>1217</v>
      </c>
      <c r="K210" t="s">
        <v>209</v>
      </c>
      <c r="L210" t="s">
        <v>991</v>
      </c>
      <c r="M210" t="s">
        <v>1218</v>
      </c>
      <c r="N210" t="s">
        <v>191</v>
      </c>
    </row>
    <row r="211" spans="1:14" x14ac:dyDescent="0.25">
      <c r="A211" t="s">
        <v>1219</v>
      </c>
      <c r="B211" t="s">
        <v>414</v>
      </c>
      <c r="C211" t="s">
        <v>216</v>
      </c>
      <c r="D211" t="s">
        <v>1220</v>
      </c>
      <c r="E211" t="s">
        <v>209</v>
      </c>
      <c r="F211" t="s">
        <v>209</v>
      </c>
      <c r="G211" t="s">
        <v>209</v>
      </c>
      <c r="H211" t="s">
        <v>209</v>
      </c>
      <c r="J211" t="s">
        <v>358</v>
      </c>
      <c r="K211" t="s">
        <v>209</v>
      </c>
      <c r="L211" t="s">
        <v>991</v>
      </c>
      <c r="M211" t="s">
        <v>1221</v>
      </c>
      <c r="N211" t="s">
        <v>191</v>
      </c>
    </row>
    <row r="212" spans="1:14" x14ac:dyDescent="0.25">
      <c r="A212" t="s">
        <v>1222</v>
      </c>
      <c r="B212" t="s">
        <v>206</v>
      </c>
      <c r="C212" t="s">
        <v>216</v>
      </c>
      <c r="D212" t="s">
        <v>1173</v>
      </c>
      <c r="E212" t="s">
        <v>209</v>
      </c>
      <c r="F212" t="s">
        <v>1223</v>
      </c>
      <c r="G212" t="s">
        <v>209</v>
      </c>
      <c r="H212" t="s">
        <v>1224</v>
      </c>
      <c r="I212">
        <v>384371261</v>
      </c>
      <c r="J212" t="s">
        <v>1225</v>
      </c>
      <c r="K212" t="s">
        <v>1226</v>
      </c>
      <c r="L212" t="s">
        <v>991</v>
      </c>
      <c r="M212" t="s">
        <v>1221</v>
      </c>
      <c r="N212" t="s">
        <v>190</v>
      </c>
    </row>
    <row r="213" spans="1:14" x14ac:dyDescent="0.25">
      <c r="A213" t="s">
        <v>1227</v>
      </c>
      <c r="B213" t="s">
        <v>206</v>
      </c>
      <c r="C213" t="s">
        <v>216</v>
      </c>
      <c r="D213" t="s">
        <v>1228</v>
      </c>
      <c r="E213" t="s">
        <v>209</v>
      </c>
      <c r="F213" t="s">
        <v>1223</v>
      </c>
      <c r="G213" t="s">
        <v>209</v>
      </c>
      <c r="H213" t="s">
        <v>1224</v>
      </c>
      <c r="I213">
        <v>384371261</v>
      </c>
      <c r="J213" t="s">
        <v>1225</v>
      </c>
      <c r="K213" t="s">
        <v>1226</v>
      </c>
      <c r="L213" t="s">
        <v>991</v>
      </c>
      <c r="M213" t="s">
        <v>1221</v>
      </c>
      <c r="N213" t="s">
        <v>190</v>
      </c>
    </row>
    <row r="214" spans="1:14" x14ac:dyDescent="0.25">
      <c r="A214" t="s">
        <v>1229</v>
      </c>
      <c r="B214" t="s">
        <v>206</v>
      </c>
      <c r="C214" t="s">
        <v>207</v>
      </c>
      <c r="D214" t="s">
        <v>1190</v>
      </c>
      <c r="E214" t="s">
        <v>209</v>
      </c>
      <c r="F214" t="s">
        <v>1230</v>
      </c>
      <c r="G214" t="s">
        <v>209</v>
      </c>
      <c r="H214" t="s">
        <v>1224</v>
      </c>
      <c r="I214">
        <v>384371381</v>
      </c>
      <c r="J214" t="s">
        <v>1231</v>
      </c>
      <c r="K214" t="s">
        <v>209</v>
      </c>
      <c r="L214" t="s">
        <v>991</v>
      </c>
      <c r="M214" t="s">
        <v>1221</v>
      </c>
      <c r="N214" t="s">
        <v>190</v>
      </c>
    </row>
    <row r="215" spans="1:14" x14ac:dyDescent="0.25">
      <c r="A215" t="s">
        <v>85</v>
      </c>
      <c r="B215" t="s">
        <v>1232</v>
      </c>
      <c r="C215" t="s">
        <v>216</v>
      </c>
      <c r="D215" t="s">
        <v>1233</v>
      </c>
      <c r="E215" t="s">
        <v>209</v>
      </c>
      <c r="F215" t="s">
        <v>1234</v>
      </c>
      <c r="G215" t="s">
        <v>1235</v>
      </c>
      <c r="H215" t="s">
        <v>1236</v>
      </c>
      <c r="I215">
        <v>384372134</v>
      </c>
      <c r="J215" t="s">
        <v>1237</v>
      </c>
      <c r="K215" t="s">
        <v>1238</v>
      </c>
      <c r="L215" t="s">
        <v>991</v>
      </c>
      <c r="M215" t="s">
        <v>1221</v>
      </c>
      <c r="N215" t="s">
        <v>190</v>
      </c>
    </row>
    <row r="216" spans="1:14" x14ac:dyDescent="0.25">
      <c r="A216" t="s">
        <v>1239</v>
      </c>
      <c r="B216" t="s">
        <v>1232</v>
      </c>
      <c r="C216" t="s">
        <v>216</v>
      </c>
      <c r="D216" t="s">
        <v>1240</v>
      </c>
      <c r="E216" t="s">
        <v>209</v>
      </c>
      <c r="F216" t="s">
        <v>1234</v>
      </c>
      <c r="G216" t="s">
        <v>1235</v>
      </c>
      <c r="H216" t="s">
        <v>1236</v>
      </c>
      <c r="I216">
        <v>384372134</v>
      </c>
      <c r="J216" t="s">
        <v>1237</v>
      </c>
      <c r="K216" t="s">
        <v>1238</v>
      </c>
      <c r="L216" t="s">
        <v>991</v>
      </c>
      <c r="M216" t="s">
        <v>1221</v>
      </c>
      <c r="N216" t="s">
        <v>190</v>
      </c>
    </row>
    <row r="217" spans="1:14" x14ac:dyDescent="0.25">
      <c r="A217" t="s">
        <v>1241</v>
      </c>
      <c r="B217" t="s">
        <v>206</v>
      </c>
      <c r="C217" t="s">
        <v>207</v>
      </c>
      <c r="D217" t="s">
        <v>1242</v>
      </c>
      <c r="E217" t="s">
        <v>209</v>
      </c>
      <c r="F217" t="s">
        <v>1243</v>
      </c>
      <c r="G217" t="s">
        <v>209</v>
      </c>
      <c r="H217" t="s">
        <v>1244</v>
      </c>
      <c r="I217">
        <v>384730878</v>
      </c>
      <c r="J217" t="s">
        <v>1245</v>
      </c>
      <c r="K217" t="s">
        <v>209</v>
      </c>
      <c r="L217" t="s">
        <v>991</v>
      </c>
      <c r="M217" t="s">
        <v>1246</v>
      </c>
      <c r="N217" t="s">
        <v>190</v>
      </c>
    </row>
    <row r="218" spans="1:14" x14ac:dyDescent="0.25">
      <c r="A218" t="s">
        <v>1247</v>
      </c>
      <c r="B218" t="s">
        <v>206</v>
      </c>
      <c r="C218" t="s">
        <v>216</v>
      </c>
      <c r="D218" t="s">
        <v>1248</v>
      </c>
      <c r="E218" t="s">
        <v>209</v>
      </c>
      <c r="F218" t="s">
        <v>1249</v>
      </c>
      <c r="G218" t="s">
        <v>209</v>
      </c>
      <c r="H218" t="s">
        <v>1244</v>
      </c>
      <c r="I218">
        <v>384730278</v>
      </c>
      <c r="J218" t="s">
        <v>1250</v>
      </c>
      <c r="K218" t="s">
        <v>1251</v>
      </c>
      <c r="L218" t="s">
        <v>991</v>
      </c>
      <c r="M218" t="s">
        <v>1246</v>
      </c>
      <c r="N218" t="s">
        <v>190</v>
      </c>
    </row>
    <row r="219" spans="1:14" x14ac:dyDescent="0.25">
      <c r="A219" t="s">
        <v>76</v>
      </c>
      <c r="B219" t="s">
        <v>1079</v>
      </c>
      <c r="C219" t="s">
        <v>216</v>
      </c>
      <c r="D219" t="s">
        <v>1252</v>
      </c>
      <c r="E219" t="s">
        <v>209</v>
      </c>
      <c r="F219" t="s">
        <v>1249</v>
      </c>
      <c r="G219" t="s">
        <v>209</v>
      </c>
      <c r="H219" t="s">
        <v>1244</v>
      </c>
      <c r="I219">
        <v>384730278</v>
      </c>
      <c r="J219" t="s">
        <v>1250</v>
      </c>
      <c r="K219" t="s">
        <v>209</v>
      </c>
      <c r="L219" t="s">
        <v>991</v>
      </c>
      <c r="M219" t="s">
        <v>1246</v>
      </c>
      <c r="N219" t="s">
        <v>190</v>
      </c>
    </row>
    <row r="220" spans="1:14" x14ac:dyDescent="0.25">
      <c r="A220" t="s">
        <v>102</v>
      </c>
      <c r="B220" t="s">
        <v>46</v>
      </c>
      <c r="C220" t="s">
        <v>216</v>
      </c>
      <c r="D220" t="s">
        <v>1253</v>
      </c>
      <c r="E220" t="s">
        <v>209</v>
      </c>
      <c r="F220" t="s">
        <v>1254</v>
      </c>
      <c r="G220" t="s">
        <v>209</v>
      </c>
      <c r="H220" t="s">
        <v>1255</v>
      </c>
      <c r="I220">
        <v>384487400</v>
      </c>
      <c r="J220" t="s">
        <v>1256</v>
      </c>
      <c r="K220" t="s">
        <v>209</v>
      </c>
      <c r="L220" t="s">
        <v>991</v>
      </c>
      <c r="M220" t="s">
        <v>1257</v>
      </c>
      <c r="N220" t="s">
        <v>191</v>
      </c>
    </row>
    <row r="221" spans="1:14" x14ac:dyDescent="0.25">
      <c r="A221" t="s">
        <v>1258</v>
      </c>
      <c r="B221" t="s">
        <v>206</v>
      </c>
      <c r="C221" t="s">
        <v>216</v>
      </c>
      <c r="D221" t="s">
        <v>1259</v>
      </c>
      <c r="E221" t="s">
        <v>209</v>
      </c>
      <c r="F221" t="s">
        <v>1260</v>
      </c>
      <c r="G221" t="s">
        <v>1261</v>
      </c>
      <c r="H221" t="s">
        <v>1255</v>
      </c>
      <c r="I221">
        <v>384487398</v>
      </c>
      <c r="J221" t="s">
        <v>1256</v>
      </c>
      <c r="K221" t="s">
        <v>1262</v>
      </c>
      <c r="L221" t="s">
        <v>991</v>
      </c>
      <c r="M221" t="s">
        <v>1257</v>
      </c>
      <c r="N221" t="s">
        <v>191</v>
      </c>
    </row>
    <row r="222" spans="1:14" x14ac:dyDescent="0.25">
      <c r="A222" t="s">
        <v>1263</v>
      </c>
      <c r="B222" t="s">
        <v>206</v>
      </c>
      <c r="C222" t="s">
        <v>207</v>
      </c>
      <c r="D222" t="s">
        <v>1264</v>
      </c>
      <c r="E222" t="s">
        <v>209</v>
      </c>
      <c r="F222" t="s">
        <v>1265</v>
      </c>
      <c r="G222" t="s">
        <v>209</v>
      </c>
      <c r="H222" t="s">
        <v>1266</v>
      </c>
      <c r="I222">
        <v>384701161</v>
      </c>
      <c r="J222" t="s">
        <v>1267</v>
      </c>
      <c r="K222" t="s">
        <v>209</v>
      </c>
      <c r="L222" t="s">
        <v>991</v>
      </c>
      <c r="M222" t="s">
        <v>1268</v>
      </c>
      <c r="N222" t="s">
        <v>190</v>
      </c>
    </row>
    <row r="223" spans="1:14" x14ac:dyDescent="0.25">
      <c r="A223" t="s">
        <v>1269</v>
      </c>
      <c r="B223" t="s">
        <v>206</v>
      </c>
      <c r="C223" t="s">
        <v>207</v>
      </c>
      <c r="D223" t="s">
        <v>1270</v>
      </c>
      <c r="E223" t="s">
        <v>209</v>
      </c>
      <c r="F223" t="s">
        <v>1271</v>
      </c>
      <c r="G223" t="s">
        <v>209</v>
      </c>
      <c r="H223" t="s">
        <v>1272</v>
      </c>
      <c r="I223">
        <v>384450222</v>
      </c>
      <c r="J223" t="s">
        <v>1273</v>
      </c>
      <c r="K223" t="s">
        <v>209</v>
      </c>
      <c r="L223" t="s">
        <v>991</v>
      </c>
      <c r="M223" t="s">
        <v>1274</v>
      </c>
      <c r="N223" t="s">
        <v>189</v>
      </c>
    </row>
    <row r="224" spans="1:14" x14ac:dyDescent="0.25">
      <c r="A224" t="s">
        <v>1275</v>
      </c>
      <c r="B224" t="s">
        <v>206</v>
      </c>
      <c r="C224" t="s">
        <v>216</v>
      </c>
      <c r="D224" t="s">
        <v>1276</v>
      </c>
      <c r="E224" t="s">
        <v>196</v>
      </c>
      <c r="F224" t="s">
        <v>1277</v>
      </c>
      <c r="G224" t="s">
        <v>1278</v>
      </c>
      <c r="H224" t="s">
        <v>1279</v>
      </c>
      <c r="I224">
        <v>384453303</v>
      </c>
      <c r="J224" t="s">
        <v>1280</v>
      </c>
      <c r="K224" t="s">
        <v>1281</v>
      </c>
      <c r="L224" t="s">
        <v>991</v>
      </c>
      <c r="M224" t="s">
        <v>1274</v>
      </c>
      <c r="N224" t="s">
        <v>189</v>
      </c>
    </row>
    <row r="225" spans="1:14" x14ac:dyDescent="0.25">
      <c r="A225" t="s">
        <v>1282</v>
      </c>
      <c r="B225" t="s">
        <v>206</v>
      </c>
      <c r="C225" t="s">
        <v>216</v>
      </c>
      <c r="D225" t="s">
        <v>1276</v>
      </c>
      <c r="E225" t="s">
        <v>196</v>
      </c>
      <c r="F225" t="s">
        <v>1277</v>
      </c>
      <c r="G225" t="s">
        <v>1278</v>
      </c>
      <c r="H225" t="s">
        <v>1279</v>
      </c>
      <c r="I225">
        <v>384453303</v>
      </c>
      <c r="J225" t="s">
        <v>1280</v>
      </c>
      <c r="K225" t="s">
        <v>1281</v>
      </c>
      <c r="L225" t="s">
        <v>991</v>
      </c>
      <c r="M225" t="s">
        <v>1274</v>
      </c>
      <c r="N225" t="s">
        <v>189</v>
      </c>
    </row>
    <row r="226" spans="1:14" x14ac:dyDescent="0.25">
      <c r="A226" t="s">
        <v>107</v>
      </c>
      <c r="B226" t="s">
        <v>23</v>
      </c>
      <c r="C226" t="s">
        <v>216</v>
      </c>
      <c r="D226" t="s">
        <v>1283</v>
      </c>
      <c r="E226" t="s">
        <v>209</v>
      </c>
      <c r="F226" t="s">
        <v>1284</v>
      </c>
      <c r="G226" t="s">
        <v>1278</v>
      </c>
      <c r="H226" t="s">
        <v>1279</v>
      </c>
      <c r="I226">
        <v>384453303</v>
      </c>
      <c r="J226" t="s">
        <v>1280</v>
      </c>
      <c r="K226" t="s">
        <v>1285</v>
      </c>
      <c r="L226" t="s">
        <v>991</v>
      </c>
      <c r="M226" t="s">
        <v>1274</v>
      </c>
      <c r="N226" t="s">
        <v>189</v>
      </c>
    </row>
    <row r="227" spans="1:14" x14ac:dyDescent="0.25">
      <c r="A227" t="s">
        <v>1286</v>
      </c>
      <c r="B227" t="s">
        <v>23</v>
      </c>
      <c r="C227" t="s">
        <v>216</v>
      </c>
      <c r="D227" t="s">
        <v>1287</v>
      </c>
      <c r="E227" t="s">
        <v>209</v>
      </c>
      <c r="F227" t="s">
        <v>1284</v>
      </c>
      <c r="G227" t="s">
        <v>1278</v>
      </c>
      <c r="H227" t="s">
        <v>1279</v>
      </c>
      <c r="I227">
        <v>384453303</v>
      </c>
      <c r="J227" t="s">
        <v>1280</v>
      </c>
      <c r="K227" t="s">
        <v>1285</v>
      </c>
      <c r="L227" t="s">
        <v>991</v>
      </c>
      <c r="M227" t="s">
        <v>1274</v>
      </c>
      <c r="N227" t="s">
        <v>189</v>
      </c>
    </row>
    <row r="228" spans="1:14" x14ac:dyDescent="0.25">
      <c r="A228" t="s">
        <v>1288</v>
      </c>
      <c r="B228" t="s">
        <v>206</v>
      </c>
      <c r="C228" t="s">
        <v>216</v>
      </c>
      <c r="D228" t="s">
        <v>1289</v>
      </c>
      <c r="E228" t="s">
        <v>209</v>
      </c>
      <c r="F228" t="s">
        <v>1290</v>
      </c>
      <c r="G228" t="s">
        <v>209</v>
      </c>
      <c r="H228" t="s">
        <v>1291</v>
      </c>
      <c r="I228">
        <v>384341380</v>
      </c>
      <c r="J228" t="s">
        <v>1292</v>
      </c>
      <c r="K228" t="s">
        <v>209</v>
      </c>
      <c r="L228" t="s">
        <v>991</v>
      </c>
      <c r="M228" t="s">
        <v>1293</v>
      </c>
      <c r="N228" t="s">
        <v>189</v>
      </c>
    </row>
    <row r="229" spans="1:14" x14ac:dyDescent="0.25">
      <c r="A229" t="s">
        <v>1294</v>
      </c>
      <c r="B229" t="s">
        <v>206</v>
      </c>
      <c r="C229" t="s">
        <v>216</v>
      </c>
      <c r="D229" t="s">
        <v>1295</v>
      </c>
      <c r="E229" t="s">
        <v>209</v>
      </c>
      <c r="F229" t="s">
        <v>1296</v>
      </c>
      <c r="G229" t="s">
        <v>209</v>
      </c>
      <c r="H229" t="s">
        <v>1297</v>
      </c>
      <c r="I229">
        <v>384819762</v>
      </c>
      <c r="J229" t="s">
        <v>1298</v>
      </c>
      <c r="K229" t="s">
        <v>209</v>
      </c>
      <c r="L229" t="s">
        <v>991</v>
      </c>
      <c r="M229" t="s">
        <v>1299</v>
      </c>
      <c r="N229" t="s">
        <v>190</v>
      </c>
    </row>
    <row r="230" spans="1:14" x14ac:dyDescent="0.25">
      <c r="A230" t="s">
        <v>1300</v>
      </c>
      <c r="B230" t="s">
        <v>206</v>
      </c>
      <c r="C230" t="s">
        <v>207</v>
      </c>
      <c r="D230" t="s">
        <v>1301</v>
      </c>
      <c r="E230" t="s">
        <v>209</v>
      </c>
      <c r="F230" t="s">
        <v>1302</v>
      </c>
      <c r="G230" t="s">
        <v>209</v>
      </c>
      <c r="H230" t="s">
        <v>1303</v>
      </c>
      <c r="I230">
        <v>384449696</v>
      </c>
      <c r="J230" t="s">
        <v>1304</v>
      </c>
      <c r="K230" t="s">
        <v>209</v>
      </c>
      <c r="L230" t="s">
        <v>991</v>
      </c>
      <c r="M230" t="s">
        <v>1305</v>
      </c>
      <c r="N230" t="s">
        <v>191</v>
      </c>
    </row>
    <row r="231" spans="1:14" x14ac:dyDescent="0.25">
      <c r="A231" t="s">
        <v>163</v>
      </c>
      <c r="B231" t="s">
        <v>46</v>
      </c>
      <c r="C231" t="s">
        <v>216</v>
      </c>
      <c r="D231" t="s">
        <v>1306</v>
      </c>
      <c r="E231" t="s">
        <v>209</v>
      </c>
      <c r="F231" t="s">
        <v>1307</v>
      </c>
      <c r="G231" t="s">
        <v>884</v>
      </c>
      <c r="H231" t="s">
        <v>1308</v>
      </c>
      <c r="I231">
        <v>384573727</v>
      </c>
      <c r="J231" t="s">
        <v>1309</v>
      </c>
      <c r="K231" t="s">
        <v>1310</v>
      </c>
      <c r="L231" t="s">
        <v>1311</v>
      </c>
      <c r="M231" t="s">
        <v>1312</v>
      </c>
      <c r="N231" t="s">
        <v>186</v>
      </c>
    </row>
    <row r="232" spans="1:14" x14ac:dyDescent="0.25">
      <c r="A232" t="s">
        <v>1313</v>
      </c>
      <c r="B232" t="s">
        <v>46</v>
      </c>
      <c r="C232" t="s">
        <v>216</v>
      </c>
      <c r="D232" t="s">
        <v>1314</v>
      </c>
      <c r="E232" t="s">
        <v>209</v>
      </c>
      <c r="F232" t="s">
        <v>1307</v>
      </c>
      <c r="G232" t="s">
        <v>884</v>
      </c>
      <c r="H232" t="s">
        <v>1308</v>
      </c>
      <c r="I232">
        <v>384573727</v>
      </c>
      <c r="J232" t="s">
        <v>1309</v>
      </c>
      <c r="K232" t="s">
        <v>1310</v>
      </c>
      <c r="L232" t="s">
        <v>1311</v>
      </c>
      <c r="M232" t="s">
        <v>1312</v>
      </c>
      <c r="N232" t="s">
        <v>186</v>
      </c>
    </row>
    <row r="233" spans="1:14" x14ac:dyDescent="0.25">
      <c r="A233" t="s">
        <v>1315</v>
      </c>
      <c r="B233" t="s">
        <v>206</v>
      </c>
      <c r="C233" t="s">
        <v>216</v>
      </c>
      <c r="D233" t="s">
        <v>1143</v>
      </c>
      <c r="E233" t="s">
        <v>209</v>
      </c>
      <c r="F233" t="s">
        <v>1316</v>
      </c>
      <c r="G233" t="s">
        <v>209</v>
      </c>
      <c r="H233" t="s">
        <v>1317</v>
      </c>
      <c r="I233">
        <v>384569356</v>
      </c>
      <c r="J233" t="s">
        <v>1318</v>
      </c>
      <c r="K233" t="s">
        <v>1319</v>
      </c>
      <c r="L233" t="s">
        <v>1311</v>
      </c>
      <c r="M233" t="s">
        <v>1320</v>
      </c>
      <c r="N233" t="s">
        <v>180</v>
      </c>
    </row>
    <row r="234" spans="1:14" x14ac:dyDescent="0.25">
      <c r="A234" t="s">
        <v>174</v>
      </c>
      <c r="B234" t="s">
        <v>46</v>
      </c>
      <c r="C234" t="s">
        <v>207</v>
      </c>
      <c r="D234" t="s">
        <v>273</v>
      </c>
      <c r="E234" t="s">
        <v>209</v>
      </c>
      <c r="F234" t="s">
        <v>209</v>
      </c>
      <c r="G234" t="s">
        <v>209</v>
      </c>
      <c r="H234" t="s">
        <v>1321</v>
      </c>
      <c r="J234" t="s">
        <v>1322</v>
      </c>
      <c r="K234" t="s">
        <v>209</v>
      </c>
      <c r="L234" t="s">
        <v>1311</v>
      </c>
      <c r="M234" t="s">
        <v>1323</v>
      </c>
      <c r="N234" t="s">
        <v>186</v>
      </c>
    </row>
    <row r="235" spans="1:14" x14ac:dyDescent="0.25">
      <c r="A235" t="s">
        <v>159</v>
      </c>
      <c r="B235" t="s">
        <v>253</v>
      </c>
      <c r="C235" t="s">
        <v>216</v>
      </c>
      <c r="D235" t="s">
        <v>1324</v>
      </c>
      <c r="E235" t="s">
        <v>209</v>
      </c>
      <c r="F235" t="s">
        <v>1325</v>
      </c>
      <c r="G235" t="s">
        <v>1326</v>
      </c>
      <c r="H235" t="s">
        <v>1327</v>
      </c>
      <c r="I235">
        <v>384466480</v>
      </c>
      <c r="J235" t="s">
        <v>1328</v>
      </c>
      <c r="K235" t="s">
        <v>1329</v>
      </c>
      <c r="L235" t="s">
        <v>1311</v>
      </c>
      <c r="M235" t="s">
        <v>1323</v>
      </c>
      <c r="N235" t="s">
        <v>180</v>
      </c>
    </row>
    <row r="236" spans="1:14" x14ac:dyDescent="0.25">
      <c r="A236" t="s">
        <v>1330</v>
      </c>
      <c r="B236" t="s">
        <v>206</v>
      </c>
      <c r="C236" t="s">
        <v>216</v>
      </c>
      <c r="D236" t="s">
        <v>1331</v>
      </c>
      <c r="E236" t="s">
        <v>196</v>
      </c>
      <c r="F236" t="s">
        <v>1332</v>
      </c>
      <c r="G236" t="s">
        <v>1333</v>
      </c>
      <c r="H236" t="s">
        <v>1327</v>
      </c>
      <c r="I236">
        <v>384586820</v>
      </c>
      <c r="J236" t="s">
        <v>1334</v>
      </c>
      <c r="K236" t="s">
        <v>1335</v>
      </c>
      <c r="L236" t="s">
        <v>1311</v>
      </c>
      <c r="M236" t="s">
        <v>1323</v>
      </c>
      <c r="N236" t="s">
        <v>180</v>
      </c>
    </row>
    <row r="237" spans="1:14" x14ac:dyDescent="0.25">
      <c r="A237" t="s">
        <v>161</v>
      </c>
      <c r="B237" t="s">
        <v>253</v>
      </c>
      <c r="C237" t="s">
        <v>216</v>
      </c>
      <c r="D237" t="s">
        <v>1336</v>
      </c>
      <c r="E237" t="s">
        <v>209</v>
      </c>
      <c r="F237" t="s">
        <v>1337</v>
      </c>
      <c r="G237" t="s">
        <v>1338</v>
      </c>
      <c r="H237" t="s">
        <v>1327</v>
      </c>
      <c r="I237">
        <v>384901600</v>
      </c>
      <c r="J237" t="s">
        <v>1339</v>
      </c>
      <c r="K237" t="s">
        <v>1340</v>
      </c>
      <c r="L237" t="s">
        <v>1311</v>
      </c>
      <c r="M237" t="s">
        <v>1323</v>
      </c>
      <c r="N237" t="s">
        <v>186</v>
      </c>
    </row>
    <row r="238" spans="1:14" x14ac:dyDescent="0.25">
      <c r="A238" t="s">
        <v>166</v>
      </c>
      <c r="B238" t="s">
        <v>46</v>
      </c>
      <c r="C238" t="s">
        <v>216</v>
      </c>
      <c r="D238" t="s">
        <v>1341</v>
      </c>
      <c r="E238" t="s">
        <v>209</v>
      </c>
      <c r="F238" t="s">
        <v>1337</v>
      </c>
      <c r="G238" t="s">
        <v>1338</v>
      </c>
      <c r="H238" t="s">
        <v>1327</v>
      </c>
      <c r="I238">
        <v>384212711</v>
      </c>
      <c r="J238" t="s">
        <v>1339</v>
      </c>
      <c r="K238" t="s">
        <v>209</v>
      </c>
      <c r="L238" t="s">
        <v>1311</v>
      </c>
      <c r="M238" t="s">
        <v>1323</v>
      </c>
      <c r="N238" t="s">
        <v>186</v>
      </c>
    </row>
    <row r="239" spans="1:14" x14ac:dyDescent="0.25">
      <c r="A239" t="s">
        <v>171</v>
      </c>
      <c r="B239" t="s">
        <v>253</v>
      </c>
      <c r="C239" t="s">
        <v>207</v>
      </c>
      <c r="D239" t="s">
        <v>1159</v>
      </c>
      <c r="E239" t="s">
        <v>209</v>
      </c>
      <c r="F239" t="s">
        <v>1342</v>
      </c>
      <c r="G239" t="s">
        <v>209</v>
      </c>
      <c r="H239" t="s">
        <v>1343</v>
      </c>
      <c r="I239">
        <v>384586789</v>
      </c>
      <c r="J239" t="s">
        <v>1344</v>
      </c>
      <c r="K239" t="s">
        <v>209</v>
      </c>
      <c r="L239" t="s">
        <v>1311</v>
      </c>
      <c r="M239" t="s">
        <v>1323</v>
      </c>
      <c r="N239" t="s">
        <v>186</v>
      </c>
    </row>
    <row r="240" spans="1:14" x14ac:dyDescent="0.25">
      <c r="A240" t="s">
        <v>1345</v>
      </c>
      <c r="B240" t="s">
        <v>206</v>
      </c>
      <c r="C240" t="s">
        <v>207</v>
      </c>
      <c r="D240" t="s">
        <v>1156</v>
      </c>
      <c r="E240" t="s">
        <v>209</v>
      </c>
      <c r="F240" t="s">
        <v>1346</v>
      </c>
      <c r="G240" t="s">
        <v>209</v>
      </c>
      <c r="H240" t="s">
        <v>1343</v>
      </c>
      <c r="I240">
        <v>384586789</v>
      </c>
      <c r="J240" t="s">
        <v>1344</v>
      </c>
      <c r="K240" t="s">
        <v>209</v>
      </c>
      <c r="L240" t="s">
        <v>1311</v>
      </c>
      <c r="M240" t="s">
        <v>1323</v>
      </c>
      <c r="N240" t="s">
        <v>186</v>
      </c>
    </row>
    <row r="241" spans="1:14" x14ac:dyDescent="0.25">
      <c r="A241" t="s">
        <v>172</v>
      </c>
      <c r="B241" t="s">
        <v>253</v>
      </c>
      <c r="C241" t="s">
        <v>207</v>
      </c>
      <c r="D241" t="s">
        <v>1347</v>
      </c>
      <c r="E241" t="s">
        <v>209</v>
      </c>
      <c r="F241" t="s">
        <v>1348</v>
      </c>
      <c r="G241" t="s">
        <v>209</v>
      </c>
      <c r="H241" t="s">
        <v>1321</v>
      </c>
      <c r="I241">
        <v>384280558</v>
      </c>
      <c r="J241" t="s">
        <v>1349</v>
      </c>
      <c r="K241" t="s">
        <v>209</v>
      </c>
      <c r="L241" t="s">
        <v>1311</v>
      </c>
      <c r="M241" t="s">
        <v>1323</v>
      </c>
      <c r="N241" t="s">
        <v>180</v>
      </c>
    </row>
    <row r="242" spans="1:14" x14ac:dyDescent="0.25">
      <c r="A242" t="s">
        <v>1350</v>
      </c>
      <c r="B242" t="s">
        <v>206</v>
      </c>
      <c r="C242" t="s">
        <v>207</v>
      </c>
      <c r="D242" t="s">
        <v>1351</v>
      </c>
      <c r="E242" t="s">
        <v>209</v>
      </c>
      <c r="F242" t="s">
        <v>1352</v>
      </c>
      <c r="G242" t="s">
        <v>209</v>
      </c>
      <c r="H242" t="s">
        <v>1321</v>
      </c>
      <c r="I242">
        <v>384280558</v>
      </c>
      <c r="J242" t="s">
        <v>1349</v>
      </c>
      <c r="K242" t="s">
        <v>209</v>
      </c>
      <c r="L242" t="s">
        <v>1311</v>
      </c>
      <c r="M242" t="s">
        <v>1323</v>
      </c>
      <c r="N242" t="s">
        <v>180</v>
      </c>
    </row>
    <row r="243" spans="1:14" x14ac:dyDescent="0.25">
      <c r="A243" t="s">
        <v>1353</v>
      </c>
      <c r="B243" t="s">
        <v>206</v>
      </c>
      <c r="C243" t="s">
        <v>216</v>
      </c>
      <c r="D243" t="s">
        <v>1354</v>
      </c>
      <c r="E243" t="s">
        <v>209</v>
      </c>
      <c r="F243" t="s">
        <v>1355</v>
      </c>
      <c r="G243" t="s">
        <v>1356</v>
      </c>
      <c r="H243" t="s">
        <v>1327</v>
      </c>
      <c r="I243">
        <v>384215612</v>
      </c>
      <c r="J243" t="s">
        <v>1357</v>
      </c>
      <c r="K243" t="s">
        <v>1358</v>
      </c>
      <c r="L243" t="s">
        <v>1311</v>
      </c>
      <c r="M243" t="s">
        <v>1323</v>
      </c>
      <c r="N243" t="s">
        <v>186</v>
      </c>
    </row>
    <row r="244" spans="1:14" x14ac:dyDescent="0.25">
      <c r="A244" t="s">
        <v>1359</v>
      </c>
      <c r="B244" t="s">
        <v>206</v>
      </c>
      <c r="C244" t="s">
        <v>216</v>
      </c>
      <c r="D244" t="s">
        <v>1360</v>
      </c>
      <c r="E244" t="s">
        <v>332</v>
      </c>
      <c r="F244" t="s">
        <v>1361</v>
      </c>
      <c r="G244" t="s">
        <v>209</v>
      </c>
      <c r="H244" t="s">
        <v>1321</v>
      </c>
      <c r="I244">
        <v>384213244</v>
      </c>
      <c r="J244" t="s">
        <v>1362</v>
      </c>
      <c r="K244" t="s">
        <v>1363</v>
      </c>
      <c r="L244" t="s">
        <v>1311</v>
      </c>
      <c r="M244" t="s">
        <v>1323</v>
      </c>
      <c r="N244" t="s">
        <v>186</v>
      </c>
    </row>
    <row r="245" spans="1:14" x14ac:dyDescent="0.25">
      <c r="A245" t="s">
        <v>1364</v>
      </c>
      <c r="B245" t="s">
        <v>206</v>
      </c>
      <c r="C245" t="s">
        <v>216</v>
      </c>
      <c r="D245" t="s">
        <v>1365</v>
      </c>
      <c r="E245" t="s">
        <v>332</v>
      </c>
      <c r="F245" t="s">
        <v>1361</v>
      </c>
      <c r="G245" t="s">
        <v>209</v>
      </c>
      <c r="H245" t="s">
        <v>1321</v>
      </c>
      <c r="I245">
        <v>384213244</v>
      </c>
      <c r="J245" t="s">
        <v>1362</v>
      </c>
      <c r="K245" t="s">
        <v>1363</v>
      </c>
      <c r="L245" t="s">
        <v>1311</v>
      </c>
      <c r="M245" t="s">
        <v>1323</v>
      </c>
      <c r="N245" t="s">
        <v>186</v>
      </c>
    </row>
    <row r="246" spans="1:14" x14ac:dyDescent="0.25">
      <c r="A246" t="s">
        <v>1366</v>
      </c>
      <c r="B246" t="s">
        <v>206</v>
      </c>
      <c r="C246" t="s">
        <v>216</v>
      </c>
      <c r="D246" t="s">
        <v>1367</v>
      </c>
      <c r="E246" t="s">
        <v>209</v>
      </c>
      <c r="F246" t="s">
        <v>1368</v>
      </c>
      <c r="G246" t="s">
        <v>209</v>
      </c>
      <c r="H246" t="s">
        <v>1321</v>
      </c>
      <c r="I246">
        <v>384216288</v>
      </c>
      <c r="J246" t="s">
        <v>1369</v>
      </c>
      <c r="K246" t="s">
        <v>209</v>
      </c>
      <c r="L246" t="s">
        <v>1311</v>
      </c>
      <c r="M246" t="s">
        <v>1323</v>
      </c>
      <c r="N246" t="s">
        <v>186</v>
      </c>
    </row>
    <row r="247" spans="1:14" x14ac:dyDescent="0.25">
      <c r="A247" t="s">
        <v>156</v>
      </c>
      <c r="B247" t="s">
        <v>253</v>
      </c>
      <c r="C247" t="s">
        <v>216</v>
      </c>
      <c r="D247" t="s">
        <v>1370</v>
      </c>
      <c r="E247" t="s">
        <v>209</v>
      </c>
      <c r="F247" t="s">
        <v>1371</v>
      </c>
      <c r="G247" t="s">
        <v>1372</v>
      </c>
      <c r="H247" t="s">
        <v>1373</v>
      </c>
      <c r="I247">
        <v>384540607</v>
      </c>
      <c r="J247" t="s">
        <v>1374</v>
      </c>
      <c r="K247" t="s">
        <v>1375</v>
      </c>
      <c r="L247" t="s">
        <v>1311</v>
      </c>
      <c r="M247" t="s">
        <v>1323</v>
      </c>
      <c r="N247" t="s">
        <v>186</v>
      </c>
    </row>
    <row r="248" spans="1:14" x14ac:dyDescent="0.25">
      <c r="A248" t="s">
        <v>1376</v>
      </c>
      <c r="B248" t="s">
        <v>206</v>
      </c>
      <c r="C248" t="s">
        <v>216</v>
      </c>
      <c r="D248" t="s">
        <v>1377</v>
      </c>
      <c r="E248" t="s">
        <v>196</v>
      </c>
      <c r="F248" t="s">
        <v>1378</v>
      </c>
      <c r="G248" t="s">
        <v>209</v>
      </c>
      <c r="H248" t="s">
        <v>1321</v>
      </c>
      <c r="I248">
        <v>384216467</v>
      </c>
      <c r="J248" t="s">
        <v>1379</v>
      </c>
      <c r="K248" t="s">
        <v>1380</v>
      </c>
      <c r="L248" t="s">
        <v>1311</v>
      </c>
      <c r="M248" t="s">
        <v>1323</v>
      </c>
      <c r="N248" t="s">
        <v>186</v>
      </c>
    </row>
    <row r="249" spans="1:14" x14ac:dyDescent="0.25">
      <c r="A249" t="s">
        <v>1381</v>
      </c>
      <c r="B249" t="s">
        <v>206</v>
      </c>
      <c r="C249" t="s">
        <v>216</v>
      </c>
      <c r="D249" t="s">
        <v>1382</v>
      </c>
      <c r="E249" t="s">
        <v>196</v>
      </c>
      <c r="F249" t="s">
        <v>1378</v>
      </c>
      <c r="G249" t="s">
        <v>209</v>
      </c>
      <c r="H249" t="s">
        <v>1321</v>
      </c>
      <c r="I249">
        <v>384216467</v>
      </c>
      <c r="J249" t="s">
        <v>1379</v>
      </c>
      <c r="K249" t="s">
        <v>1380</v>
      </c>
      <c r="L249" t="s">
        <v>1311</v>
      </c>
      <c r="M249" t="s">
        <v>1323</v>
      </c>
      <c r="N249" t="s">
        <v>186</v>
      </c>
    </row>
    <row r="250" spans="1:14" x14ac:dyDescent="0.25">
      <c r="A250" t="s">
        <v>1383</v>
      </c>
      <c r="B250" t="s">
        <v>206</v>
      </c>
      <c r="C250" t="s">
        <v>207</v>
      </c>
      <c r="D250" t="s">
        <v>1384</v>
      </c>
      <c r="E250" t="s">
        <v>209</v>
      </c>
      <c r="F250" t="s">
        <v>1385</v>
      </c>
      <c r="G250" t="s">
        <v>209</v>
      </c>
      <c r="H250" t="s">
        <v>1386</v>
      </c>
      <c r="I250">
        <v>384210361</v>
      </c>
      <c r="J250" t="s">
        <v>1387</v>
      </c>
      <c r="K250" t="s">
        <v>209</v>
      </c>
      <c r="L250" t="s">
        <v>1311</v>
      </c>
      <c r="M250" t="s">
        <v>1388</v>
      </c>
      <c r="N250" t="s">
        <v>186</v>
      </c>
    </row>
    <row r="251" spans="1:14" x14ac:dyDescent="0.25">
      <c r="A251" t="s">
        <v>1389</v>
      </c>
      <c r="B251" t="s">
        <v>206</v>
      </c>
      <c r="C251" t="s">
        <v>216</v>
      </c>
      <c r="D251" t="s">
        <v>1390</v>
      </c>
      <c r="E251" t="s">
        <v>209</v>
      </c>
      <c r="F251" t="s">
        <v>1391</v>
      </c>
      <c r="G251" t="s">
        <v>209</v>
      </c>
      <c r="H251" t="s">
        <v>1392</v>
      </c>
      <c r="I251">
        <v>384285023</v>
      </c>
      <c r="J251" t="s">
        <v>1393</v>
      </c>
      <c r="K251" t="s">
        <v>1394</v>
      </c>
      <c r="L251" t="s">
        <v>1311</v>
      </c>
      <c r="M251" t="s">
        <v>1395</v>
      </c>
      <c r="N251" t="s">
        <v>180</v>
      </c>
    </row>
    <row r="252" spans="1:14" x14ac:dyDescent="0.25">
      <c r="A252" t="s">
        <v>168</v>
      </c>
      <c r="B252" t="s">
        <v>46</v>
      </c>
      <c r="C252" t="s">
        <v>216</v>
      </c>
      <c r="D252" t="s">
        <v>1396</v>
      </c>
      <c r="E252" t="s">
        <v>209</v>
      </c>
      <c r="F252" t="s">
        <v>1397</v>
      </c>
      <c r="G252" t="s">
        <v>1398</v>
      </c>
      <c r="H252" t="s">
        <v>1399</v>
      </c>
      <c r="I252">
        <v>384584910</v>
      </c>
      <c r="J252" t="s">
        <v>1400</v>
      </c>
      <c r="K252" t="s">
        <v>1401</v>
      </c>
      <c r="L252" t="s">
        <v>1311</v>
      </c>
      <c r="M252" t="s">
        <v>1402</v>
      </c>
      <c r="N252" t="s">
        <v>180</v>
      </c>
    </row>
    <row r="253" spans="1:14" x14ac:dyDescent="0.25">
      <c r="A253" t="s">
        <v>1403</v>
      </c>
      <c r="B253" t="s">
        <v>206</v>
      </c>
      <c r="C253" t="s">
        <v>216</v>
      </c>
      <c r="D253" t="s">
        <v>1404</v>
      </c>
      <c r="E253" t="s">
        <v>209</v>
      </c>
      <c r="F253" t="s">
        <v>1405</v>
      </c>
      <c r="G253" t="s">
        <v>1406</v>
      </c>
      <c r="H253" t="s">
        <v>1407</v>
      </c>
      <c r="I253">
        <v>384587580</v>
      </c>
      <c r="J253" t="s">
        <v>1400</v>
      </c>
      <c r="K253" t="s">
        <v>1408</v>
      </c>
      <c r="L253" t="s">
        <v>1311</v>
      </c>
      <c r="M253" t="s">
        <v>1402</v>
      </c>
      <c r="N253" t="s">
        <v>180</v>
      </c>
    </row>
    <row r="254" spans="1:14" x14ac:dyDescent="0.25">
      <c r="A254" t="s">
        <v>1409</v>
      </c>
      <c r="B254" t="s">
        <v>206</v>
      </c>
      <c r="C254" t="s">
        <v>216</v>
      </c>
      <c r="D254" t="s">
        <v>1410</v>
      </c>
      <c r="E254" t="s">
        <v>209</v>
      </c>
      <c r="F254" t="s">
        <v>1405</v>
      </c>
      <c r="G254" t="s">
        <v>1406</v>
      </c>
      <c r="H254" t="s">
        <v>1407</v>
      </c>
      <c r="I254">
        <v>384587580</v>
      </c>
      <c r="J254" t="s">
        <v>1400</v>
      </c>
      <c r="K254" t="s">
        <v>1408</v>
      </c>
      <c r="L254" t="s">
        <v>1311</v>
      </c>
      <c r="M254" t="s">
        <v>1402</v>
      </c>
      <c r="N254" t="s">
        <v>180</v>
      </c>
    </row>
    <row r="255" spans="1:14" x14ac:dyDescent="0.25">
      <c r="A255" t="s">
        <v>1411</v>
      </c>
      <c r="B255" t="s">
        <v>206</v>
      </c>
      <c r="C255" t="s">
        <v>216</v>
      </c>
      <c r="D255" t="s">
        <v>1412</v>
      </c>
      <c r="E255" t="s">
        <v>209</v>
      </c>
      <c r="F255" t="s">
        <v>1413</v>
      </c>
      <c r="G255" t="s">
        <v>466</v>
      </c>
      <c r="H255" t="s">
        <v>1414</v>
      </c>
      <c r="I255">
        <v>384293304</v>
      </c>
      <c r="J255" t="s">
        <v>1415</v>
      </c>
      <c r="K255" t="s">
        <v>1416</v>
      </c>
      <c r="L255" t="s">
        <v>1311</v>
      </c>
      <c r="M255" t="s">
        <v>1417</v>
      </c>
      <c r="N255" t="s">
        <v>186</v>
      </c>
    </row>
    <row r="256" spans="1:14" x14ac:dyDescent="0.25">
      <c r="A256" t="s">
        <v>1418</v>
      </c>
      <c r="B256" t="s">
        <v>206</v>
      </c>
      <c r="C256" t="s">
        <v>216</v>
      </c>
      <c r="D256" t="s">
        <v>1419</v>
      </c>
      <c r="E256" t="s">
        <v>209</v>
      </c>
      <c r="F256" t="s">
        <v>1420</v>
      </c>
      <c r="G256" t="s">
        <v>209</v>
      </c>
      <c r="H256" t="s">
        <v>1421</v>
      </c>
      <c r="I256">
        <v>384233289</v>
      </c>
      <c r="J256" t="s">
        <v>1422</v>
      </c>
      <c r="K256" t="s">
        <v>209</v>
      </c>
      <c r="L256" t="s">
        <v>1311</v>
      </c>
      <c r="M256" t="s">
        <v>1423</v>
      </c>
      <c r="N256" t="s">
        <v>186</v>
      </c>
    </row>
    <row r="257" spans="1:14" x14ac:dyDescent="0.25">
      <c r="A257" t="s">
        <v>1424</v>
      </c>
      <c r="B257" t="s">
        <v>206</v>
      </c>
      <c r="C257" t="s">
        <v>216</v>
      </c>
      <c r="D257" t="s">
        <v>418</v>
      </c>
      <c r="E257" t="s">
        <v>209</v>
      </c>
      <c r="F257" t="s">
        <v>1425</v>
      </c>
      <c r="G257" t="s">
        <v>209</v>
      </c>
      <c r="H257" t="s">
        <v>1426</v>
      </c>
      <c r="I257">
        <v>384278226</v>
      </c>
      <c r="J257" t="s">
        <v>1427</v>
      </c>
      <c r="K257" t="s">
        <v>209</v>
      </c>
      <c r="L257" t="s">
        <v>1311</v>
      </c>
      <c r="M257" t="s">
        <v>1428</v>
      </c>
      <c r="N257" t="s">
        <v>180</v>
      </c>
    </row>
    <row r="258" spans="1:14" x14ac:dyDescent="0.25">
      <c r="A258" t="s">
        <v>1429</v>
      </c>
      <c r="B258" t="s">
        <v>206</v>
      </c>
      <c r="C258" t="s">
        <v>216</v>
      </c>
      <c r="D258" t="s">
        <v>1430</v>
      </c>
      <c r="E258" t="s">
        <v>209</v>
      </c>
      <c r="F258" t="s">
        <v>1431</v>
      </c>
      <c r="G258" t="s">
        <v>209</v>
      </c>
      <c r="H258" t="s">
        <v>1432</v>
      </c>
      <c r="I258">
        <v>384230053</v>
      </c>
      <c r="J258" t="s">
        <v>1433</v>
      </c>
      <c r="K258" t="s">
        <v>209</v>
      </c>
      <c r="L258" t="s">
        <v>1311</v>
      </c>
      <c r="M258" t="s">
        <v>1434</v>
      </c>
      <c r="N258" t="s">
        <v>186</v>
      </c>
    </row>
    <row r="259" spans="1:14" x14ac:dyDescent="0.25">
      <c r="A259" t="s">
        <v>1435</v>
      </c>
      <c r="B259" t="s">
        <v>414</v>
      </c>
      <c r="C259" t="s">
        <v>216</v>
      </c>
      <c r="D259" t="s">
        <v>1436</v>
      </c>
      <c r="E259" t="s">
        <v>209</v>
      </c>
      <c r="F259" t="s">
        <v>209</v>
      </c>
      <c r="G259" t="s">
        <v>209</v>
      </c>
      <c r="H259" t="s">
        <v>209</v>
      </c>
      <c r="J259" t="s">
        <v>358</v>
      </c>
      <c r="K259" t="s">
        <v>209</v>
      </c>
      <c r="L259" t="s">
        <v>1311</v>
      </c>
      <c r="M259" t="s">
        <v>1437</v>
      </c>
      <c r="N259" t="s">
        <v>186</v>
      </c>
    </row>
    <row r="260" spans="1:14" x14ac:dyDescent="0.25">
      <c r="A260" t="s">
        <v>1438</v>
      </c>
      <c r="B260" t="s">
        <v>206</v>
      </c>
      <c r="C260" t="s">
        <v>216</v>
      </c>
      <c r="D260" t="s">
        <v>1439</v>
      </c>
      <c r="E260" t="s">
        <v>209</v>
      </c>
      <c r="F260" t="s">
        <v>1440</v>
      </c>
      <c r="G260" t="s">
        <v>683</v>
      </c>
      <c r="H260" t="s">
        <v>1441</v>
      </c>
      <c r="I260">
        <v>384263360</v>
      </c>
      <c r="J260" t="s">
        <v>1442</v>
      </c>
      <c r="K260" t="s">
        <v>1443</v>
      </c>
      <c r="L260" t="s">
        <v>1311</v>
      </c>
      <c r="M260" t="s">
        <v>1437</v>
      </c>
      <c r="N260" t="s">
        <v>186</v>
      </c>
    </row>
    <row r="261" spans="1:14" x14ac:dyDescent="0.25">
      <c r="A261" t="s">
        <v>1444</v>
      </c>
      <c r="B261" t="s">
        <v>23</v>
      </c>
      <c r="C261" t="s">
        <v>216</v>
      </c>
      <c r="D261" t="s">
        <v>1445</v>
      </c>
      <c r="E261" t="s">
        <v>209</v>
      </c>
      <c r="F261" t="s">
        <v>624</v>
      </c>
      <c r="G261" t="s">
        <v>625</v>
      </c>
      <c r="H261" t="s">
        <v>620</v>
      </c>
      <c r="I261">
        <v>381469480</v>
      </c>
      <c r="J261" t="s">
        <v>626</v>
      </c>
      <c r="K261" t="s">
        <v>627</v>
      </c>
      <c r="L261" t="s">
        <v>213</v>
      </c>
      <c r="M261" t="s">
        <v>610</v>
      </c>
      <c r="N261" t="s">
        <v>184</v>
      </c>
    </row>
    <row r="262" spans="1:14" x14ac:dyDescent="0.25">
      <c r="A262" t="s">
        <v>1446</v>
      </c>
      <c r="B262" t="s">
        <v>1447</v>
      </c>
      <c r="C262" t="s">
        <v>216</v>
      </c>
      <c r="D262" t="s">
        <v>1448</v>
      </c>
      <c r="E262" t="s">
        <v>209</v>
      </c>
      <c r="F262" t="s">
        <v>209</v>
      </c>
      <c r="G262" t="s">
        <v>209</v>
      </c>
      <c r="H262" t="s">
        <v>209</v>
      </c>
      <c r="J262" t="s">
        <v>209</v>
      </c>
      <c r="K262" t="s">
        <v>209</v>
      </c>
      <c r="L262" t="s">
        <v>991</v>
      </c>
      <c r="M262" t="s">
        <v>1449</v>
      </c>
      <c r="N262" t="s">
        <v>209</v>
      </c>
    </row>
    <row r="263" spans="1:14" x14ac:dyDescent="0.25">
      <c r="A263" t="s">
        <v>1450</v>
      </c>
      <c r="B263" t="s">
        <v>23</v>
      </c>
      <c r="C263" t="s">
        <v>216</v>
      </c>
      <c r="D263" t="s">
        <v>1451</v>
      </c>
      <c r="E263" t="s">
        <v>209</v>
      </c>
      <c r="F263" t="s">
        <v>1019</v>
      </c>
      <c r="G263" t="s">
        <v>1020</v>
      </c>
      <c r="H263" t="s">
        <v>1010</v>
      </c>
      <c r="I263">
        <v>384531000</v>
      </c>
      <c r="J263" t="s">
        <v>1021</v>
      </c>
      <c r="K263" t="s">
        <v>1022</v>
      </c>
      <c r="L263" t="s">
        <v>991</v>
      </c>
      <c r="M263" t="s">
        <v>1012</v>
      </c>
      <c r="N263" t="s">
        <v>189</v>
      </c>
    </row>
    <row r="264" spans="1:14" x14ac:dyDescent="0.25">
      <c r="A264" t="s">
        <v>1452</v>
      </c>
      <c r="B264" t="s">
        <v>23</v>
      </c>
      <c r="C264" t="s">
        <v>216</v>
      </c>
      <c r="D264" t="s">
        <v>1453</v>
      </c>
      <c r="E264" t="s">
        <v>209</v>
      </c>
      <c r="F264" t="s">
        <v>1195</v>
      </c>
      <c r="G264" t="s">
        <v>542</v>
      </c>
      <c r="H264" t="s">
        <v>1186</v>
      </c>
      <c r="I264">
        <v>384341700</v>
      </c>
      <c r="J264" t="s">
        <v>1196</v>
      </c>
      <c r="K264" t="s">
        <v>1197</v>
      </c>
      <c r="L264" t="s">
        <v>991</v>
      </c>
      <c r="M264" t="s">
        <v>1188</v>
      </c>
      <c r="N264" t="s">
        <v>189</v>
      </c>
    </row>
    <row r="265" spans="1:14" x14ac:dyDescent="0.25">
      <c r="A265" t="s">
        <v>1454</v>
      </c>
      <c r="B265" t="s">
        <v>1455</v>
      </c>
      <c r="C265" t="s">
        <v>216</v>
      </c>
      <c r="D265" t="s">
        <v>1456</v>
      </c>
      <c r="E265" t="s">
        <v>209</v>
      </c>
      <c r="F265" t="s">
        <v>209</v>
      </c>
      <c r="G265" t="s">
        <v>209</v>
      </c>
      <c r="H265" t="s">
        <v>209</v>
      </c>
      <c r="J265" t="s">
        <v>209</v>
      </c>
      <c r="K265" t="s">
        <v>209</v>
      </c>
      <c r="L265" t="s">
        <v>213</v>
      </c>
      <c r="M265" t="s">
        <v>259</v>
      </c>
      <c r="N265" t="s">
        <v>209</v>
      </c>
    </row>
    <row r="266" spans="1:14" x14ac:dyDescent="0.25">
      <c r="A266" t="s">
        <v>1457</v>
      </c>
      <c r="B266" t="s">
        <v>1455</v>
      </c>
      <c r="C266" t="s">
        <v>216</v>
      </c>
      <c r="D266" t="s">
        <v>1458</v>
      </c>
      <c r="E266" t="s">
        <v>209</v>
      </c>
      <c r="F266" t="s">
        <v>209</v>
      </c>
      <c r="G266" t="s">
        <v>209</v>
      </c>
      <c r="H266" t="s">
        <v>209</v>
      </c>
      <c r="J266" t="s">
        <v>209</v>
      </c>
      <c r="K266" t="s">
        <v>209</v>
      </c>
      <c r="L266" t="s">
        <v>213</v>
      </c>
      <c r="M266" t="s">
        <v>610</v>
      </c>
      <c r="N266" t="s">
        <v>209</v>
      </c>
    </row>
    <row r="267" spans="1:14" x14ac:dyDescent="0.25">
      <c r="A267" t="s">
        <v>1459</v>
      </c>
      <c r="B267" t="s">
        <v>1455</v>
      </c>
      <c r="C267" t="s">
        <v>216</v>
      </c>
      <c r="D267" t="s">
        <v>1460</v>
      </c>
      <c r="E267" t="s">
        <v>209</v>
      </c>
      <c r="F267" t="s">
        <v>209</v>
      </c>
      <c r="G267" t="s">
        <v>209</v>
      </c>
      <c r="H267" t="s">
        <v>209</v>
      </c>
      <c r="J267" t="s">
        <v>209</v>
      </c>
      <c r="K267" t="s">
        <v>209</v>
      </c>
      <c r="L267" t="s">
        <v>213</v>
      </c>
      <c r="M267" t="s">
        <v>504</v>
      </c>
      <c r="N267" t="s">
        <v>209</v>
      </c>
    </row>
    <row r="268" spans="1:14" x14ac:dyDescent="0.25">
      <c r="A268" t="s">
        <v>1461</v>
      </c>
      <c r="B268" t="s">
        <v>1462</v>
      </c>
      <c r="C268" t="s">
        <v>216</v>
      </c>
      <c r="D268" t="s">
        <v>1463</v>
      </c>
      <c r="E268" t="s">
        <v>209</v>
      </c>
      <c r="F268" t="s">
        <v>209</v>
      </c>
      <c r="G268" t="s">
        <v>209</v>
      </c>
      <c r="H268" t="s">
        <v>209</v>
      </c>
      <c r="J268" t="s">
        <v>209</v>
      </c>
      <c r="K268" t="s">
        <v>209</v>
      </c>
      <c r="L268" t="s">
        <v>213</v>
      </c>
      <c r="M268" t="s">
        <v>259</v>
      </c>
      <c r="N268" t="s">
        <v>209</v>
      </c>
    </row>
    <row r="269" spans="1:14" x14ac:dyDescent="0.25">
      <c r="A269" t="s">
        <v>1464</v>
      </c>
      <c r="B269" t="s">
        <v>1462</v>
      </c>
      <c r="C269" t="s">
        <v>216</v>
      </c>
      <c r="D269" t="s">
        <v>1465</v>
      </c>
      <c r="E269" t="s">
        <v>209</v>
      </c>
      <c r="F269" t="s">
        <v>209</v>
      </c>
      <c r="G269" t="s">
        <v>209</v>
      </c>
      <c r="H269" t="s">
        <v>209</v>
      </c>
      <c r="J269" t="s">
        <v>209</v>
      </c>
      <c r="K269" t="s">
        <v>209</v>
      </c>
      <c r="L269" t="s">
        <v>213</v>
      </c>
      <c r="M269" t="s">
        <v>259</v>
      </c>
      <c r="N269" t="s">
        <v>209</v>
      </c>
    </row>
    <row r="270" spans="1:14" x14ac:dyDescent="0.25">
      <c r="A270" t="s">
        <v>1466</v>
      </c>
      <c r="B270" t="s">
        <v>1462</v>
      </c>
      <c r="C270" t="s">
        <v>216</v>
      </c>
      <c r="D270" t="s">
        <v>1467</v>
      </c>
      <c r="E270" t="s">
        <v>209</v>
      </c>
      <c r="F270" t="s">
        <v>209</v>
      </c>
      <c r="G270" t="s">
        <v>209</v>
      </c>
      <c r="H270" t="s">
        <v>209</v>
      </c>
      <c r="J270" t="s">
        <v>209</v>
      </c>
      <c r="K270" t="s">
        <v>209</v>
      </c>
      <c r="L270" t="s">
        <v>213</v>
      </c>
      <c r="M270" t="s">
        <v>504</v>
      </c>
      <c r="N270" t="s">
        <v>209</v>
      </c>
    </row>
    <row r="271" spans="1:14" x14ac:dyDescent="0.25">
      <c r="A271" t="s">
        <v>1468</v>
      </c>
      <c r="B271" t="s">
        <v>1462</v>
      </c>
      <c r="C271" t="s">
        <v>216</v>
      </c>
      <c r="D271" t="s">
        <v>1469</v>
      </c>
      <c r="E271" t="s">
        <v>209</v>
      </c>
      <c r="F271" t="s">
        <v>209</v>
      </c>
      <c r="G271" t="s">
        <v>209</v>
      </c>
      <c r="H271" t="s">
        <v>209</v>
      </c>
      <c r="J271" t="s">
        <v>209</v>
      </c>
      <c r="K271" t="s">
        <v>209</v>
      </c>
      <c r="L271" t="s">
        <v>213</v>
      </c>
      <c r="M271" t="s">
        <v>546</v>
      </c>
      <c r="N271" t="s">
        <v>209</v>
      </c>
    </row>
    <row r="272" spans="1:14" x14ac:dyDescent="0.25">
      <c r="A272" t="s">
        <v>1470</v>
      </c>
      <c r="B272" t="s">
        <v>1462</v>
      </c>
      <c r="C272" t="s">
        <v>216</v>
      </c>
      <c r="D272" t="s">
        <v>1471</v>
      </c>
      <c r="E272" t="s">
        <v>209</v>
      </c>
      <c r="F272" t="s">
        <v>209</v>
      </c>
      <c r="G272" t="s">
        <v>209</v>
      </c>
      <c r="H272" t="s">
        <v>209</v>
      </c>
      <c r="J272" t="s">
        <v>209</v>
      </c>
      <c r="K272" t="s">
        <v>209</v>
      </c>
      <c r="L272" t="s">
        <v>213</v>
      </c>
      <c r="M272" t="s">
        <v>610</v>
      </c>
      <c r="N272" t="s">
        <v>209</v>
      </c>
    </row>
    <row r="273" spans="1:14" x14ac:dyDescent="0.25">
      <c r="A273" t="s">
        <v>1472</v>
      </c>
      <c r="B273" t="s">
        <v>1462</v>
      </c>
      <c r="C273" t="s">
        <v>216</v>
      </c>
      <c r="D273" t="s">
        <v>1473</v>
      </c>
      <c r="E273" t="s">
        <v>209</v>
      </c>
      <c r="F273" t="s">
        <v>209</v>
      </c>
      <c r="G273" t="s">
        <v>209</v>
      </c>
      <c r="H273" t="s">
        <v>209</v>
      </c>
      <c r="J273" t="s">
        <v>209</v>
      </c>
      <c r="K273" t="s">
        <v>209</v>
      </c>
      <c r="L273" t="s">
        <v>213</v>
      </c>
      <c r="M273" t="s">
        <v>259</v>
      </c>
      <c r="N273" t="s">
        <v>209</v>
      </c>
    </row>
    <row r="274" spans="1:14" x14ac:dyDescent="0.25">
      <c r="A274" t="s">
        <v>1474</v>
      </c>
      <c r="B274" t="s">
        <v>1462</v>
      </c>
      <c r="C274" t="s">
        <v>216</v>
      </c>
      <c r="D274" t="s">
        <v>1475</v>
      </c>
      <c r="E274" t="s">
        <v>209</v>
      </c>
      <c r="F274" t="s">
        <v>209</v>
      </c>
      <c r="G274" t="s">
        <v>209</v>
      </c>
      <c r="H274" t="s">
        <v>209</v>
      </c>
      <c r="J274" t="s">
        <v>209</v>
      </c>
      <c r="K274" t="s">
        <v>209</v>
      </c>
      <c r="L274" t="s">
        <v>213</v>
      </c>
      <c r="M274" t="s">
        <v>504</v>
      </c>
      <c r="N274" t="s">
        <v>209</v>
      </c>
    </row>
    <row r="275" spans="1:14" x14ac:dyDescent="0.25">
      <c r="A275" t="s">
        <v>1476</v>
      </c>
      <c r="B275" t="s">
        <v>1462</v>
      </c>
      <c r="C275" t="s">
        <v>216</v>
      </c>
      <c r="D275" t="s">
        <v>1477</v>
      </c>
      <c r="E275" t="s">
        <v>209</v>
      </c>
      <c r="F275" t="s">
        <v>209</v>
      </c>
      <c r="G275" t="s">
        <v>209</v>
      </c>
      <c r="H275" t="s">
        <v>209</v>
      </c>
      <c r="J275" t="s">
        <v>209</v>
      </c>
      <c r="K275" t="s">
        <v>209</v>
      </c>
      <c r="L275" t="s">
        <v>213</v>
      </c>
      <c r="M275" t="s">
        <v>504</v>
      </c>
      <c r="N275" t="s">
        <v>209</v>
      </c>
    </row>
    <row r="276" spans="1:14" x14ac:dyDescent="0.25">
      <c r="A276" t="s">
        <v>1478</v>
      </c>
      <c r="B276" t="s">
        <v>1462</v>
      </c>
      <c r="C276" t="s">
        <v>216</v>
      </c>
      <c r="D276" t="s">
        <v>1479</v>
      </c>
      <c r="E276" t="s">
        <v>209</v>
      </c>
      <c r="F276" t="s">
        <v>209</v>
      </c>
      <c r="G276" t="s">
        <v>209</v>
      </c>
      <c r="H276" t="s">
        <v>209</v>
      </c>
      <c r="J276" t="s">
        <v>209</v>
      </c>
      <c r="K276" t="s">
        <v>209</v>
      </c>
      <c r="L276" t="s">
        <v>213</v>
      </c>
      <c r="M276" t="s">
        <v>259</v>
      </c>
      <c r="N276" t="s">
        <v>209</v>
      </c>
    </row>
    <row r="277" spans="1:14" x14ac:dyDescent="0.25">
      <c r="A277" t="s">
        <v>1480</v>
      </c>
      <c r="B277" t="s">
        <v>1455</v>
      </c>
      <c r="C277" t="s">
        <v>216</v>
      </c>
      <c r="D277" t="s">
        <v>1481</v>
      </c>
      <c r="E277" t="s">
        <v>209</v>
      </c>
      <c r="F277" t="s">
        <v>209</v>
      </c>
      <c r="G277" t="s">
        <v>209</v>
      </c>
      <c r="H277" t="s">
        <v>209</v>
      </c>
      <c r="J277" t="s">
        <v>209</v>
      </c>
      <c r="K277" t="s">
        <v>209</v>
      </c>
      <c r="L277" t="s">
        <v>991</v>
      </c>
      <c r="M277" t="s">
        <v>1119</v>
      </c>
      <c r="N277" t="s">
        <v>209</v>
      </c>
    </row>
    <row r="278" spans="1:14" x14ac:dyDescent="0.25">
      <c r="A278" t="s">
        <v>1482</v>
      </c>
      <c r="B278" t="s">
        <v>1455</v>
      </c>
      <c r="C278" t="s">
        <v>216</v>
      </c>
      <c r="D278" t="s">
        <v>1483</v>
      </c>
      <c r="E278" t="s">
        <v>209</v>
      </c>
      <c r="F278" t="s">
        <v>209</v>
      </c>
      <c r="G278" t="s">
        <v>209</v>
      </c>
      <c r="H278" t="s">
        <v>209</v>
      </c>
      <c r="J278" t="s">
        <v>209</v>
      </c>
      <c r="K278" t="s">
        <v>209</v>
      </c>
      <c r="L278" t="s">
        <v>991</v>
      </c>
      <c r="M278" t="s">
        <v>1484</v>
      </c>
      <c r="N278" t="s">
        <v>209</v>
      </c>
    </row>
    <row r="279" spans="1:14" x14ac:dyDescent="0.25">
      <c r="A279" t="s">
        <v>1485</v>
      </c>
      <c r="B279" t="s">
        <v>1455</v>
      </c>
      <c r="C279" t="s">
        <v>216</v>
      </c>
      <c r="D279" t="s">
        <v>1486</v>
      </c>
      <c r="E279" t="s">
        <v>209</v>
      </c>
      <c r="F279" t="s">
        <v>209</v>
      </c>
      <c r="G279" t="s">
        <v>209</v>
      </c>
      <c r="H279" t="s">
        <v>209</v>
      </c>
      <c r="J279" t="s">
        <v>209</v>
      </c>
      <c r="K279" t="s">
        <v>209</v>
      </c>
      <c r="L279" t="s">
        <v>991</v>
      </c>
      <c r="M279" t="s">
        <v>1059</v>
      </c>
      <c r="N279" t="s">
        <v>209</v>
      </c>
    </row>
    <row r="280" spans="1:14" x14ac:dyDescent="0.25">
      <c r="A280" t="s">
        <v>1487</v>
      </c>
      <c r="B280" t="s">
        <v>1462</v>
      </c>
      <c r="C280" t="s">
        <v>216</v>
      </c>
      <c r="D280" t="s">
        <v>1488</v>
      </c>
      <c r="E280" t="s">
        <v>209</v>
      </c>
      <c r="F280" t="s">
        <v>209</v>
      </c>
      <c r="G280" t="s">
        <v>209</v>
      </c>
      <c r="H280" t="s">
        <v>209</v>
      </c>
      <c r="J280" t="s">
        <v>209</v>
      </c>
      <c r="K280" t="s">
        <v>209</v>
      </c>
      <c r="L280" t="s">
        <v>991</v>
      </c>
      <c r="M280" t="s">
        <v>1059</v>
      </c>
      <c r="N280" t="s">
        <v>209</v>
      </c>
    </row>
    <row r="281" spans="1:14" x14ac:dyDescent="0.25">
      <c r="A281" t="s">
        <v>1489</v>
      </c>
      <c r="B281" t="s">
        <v>1462</v>
      </c>
      <c r="C281" t="s">
        <v>216</v>
      </c>
      <c r="D281" t="s">
        <v>1490</v>
      </c>
      <c r="E281" t="s">
        <v>209</v>
      </c>
      <c r="F281" t="s">
        <v>209</v>
      </c>
      <c r="G281" t="s">
        <v>209</v>
      </c>
      <c r="H281" t="s">
        <v>209</v>
      </c>
      <c r="J281" t="s">
        <v>209</v>
      </c>
      <c r="K281" t="s">
        <v>209</v>
      </c>
      <c r="L281" t="s">
        <v>991</v>
      </c>
      <c r="M281" t="s">
        <v>1119</v>
      </c>
      <c r="N281" t="s">
        <v>209</v>
      </c>
    </row>
    <row r="282" spans="1:14" x14ac:dyDescent="0.25">
      <c r="A282" t="s">
        <v>1491</v>
      </c>
      <c r="B282" t="s">
        <v>1455</v>
      </c>
      <c r="C282" t="s">
        <v>216</v>
      </c>
      <c r="D282" t="s">
        <v>1492</v>
      </c>
      <c r="E282" t="s">
        <v>209</v>
      </c>
      <c r="F282" t="s">
        <v>209</v>
      </c>
      <c r="G282" t="s">
        <v>209</v>
      </c>
      <c r="H282" t="s">
        <v>209</v>
      </c>
      <c r="J282" t="s">
        <v>209</v>
      </c>
      <c r="K282" t="s">
        <v>209</v>
      </c>
      <c r="L282" t="s">
        <v>991</v>
      </c>
      <c r="M282" t="s">
        <v>1221</v>
      </c>
      <c r="N282" t="s">
        <v>209</v>
      </c>
    </row>
    <row r="283" spans="1:14" x14ac:dyDescent="0.25">
      <c r="A283" t="s">
        <v>1493</v>
      </c>
      <c r="B283" t="s">
        <v>1455</v>
      </c>
      <c r="C283" t="s">
        <v>216</v>
      </c>
      <c r="D283" t="s">
        <v>1494</v>
      </c>
      <c r="E283" t="s">
        <v>209</v>
      </c>
      <c r="F283" t="s">
        <v>209</v>
      </c>
      <c r="G283" t="s">
        <v>209</v>
      </c>
      <c r="H283" t="s">
        <v>209</v>
      </c>
      <c r="J283" t="s">
        <v>209</v>
      </c>
      <c r="K283" t="s">
        <v>209</v>
      </c>
      <c r="L283" t="s">
        <v>745</v>
      </c>
      <c r="M283" t="s">
        <v>843</v>
      </c>
      <c r="N283" t="s">
        <v>209</v>
      </c>
    </row>
    <row r="284" spans="1:14" x14ac:dyDescent="0.25">
      <c r="A284" t="s">
        <v>1495</v>
      </c>
      <c r="B284" t="s">
        <v>1455</v>
      </c>
      <c r="C284" t="s">
        <v>216</v>
      </c>
      <c r="D284" t="s">
        <v>1496</v>
      </c>
      <c r="E284" t="s">
        <v>209</v>
      </c>
      <c r="F284" t="s">
        <v>209</v>
      </c>
      <c r="G284" t="s">
        <v>209</v>
      </c>
      <c r="H284" t="s">
        <v>209</v>
      </c>
      <c r="J284" t="s">
        <v>209</v>
      </c>
      <c r="K284" t="s">
        <v>209</v>
      </c>
      <c r="L284" t="s">
        <v>745</v>
      </c>
      <c r="M284" t="s">
        <v>188</v>
      </c>
      <c r="N284" t="s">
        <v>209</v>
      </c>
    </row>
    <row r="285" spans="1:14" x14ac:dyDescent="0.25">
      <c r="A285" t="s">
        <v>1497</v>
      </c>
      <c r="B285" t="s">
        <v>1462</v>
      </c>
      <c r="C285" t="s">
        <v>216</v>
      </c>
      <c r="D285" t="s">
        <v>1498</v>
      </c>
      <c r="E285" t="s">
        <v>209</v>
      </c>
      <c r="F285" t="s">
        <v>209</v>
      </c>
      <c r="G285" t="s">
        <v>209</v>
      </c>
      <c r="H285" t="s">
        <v>209</v>
      </c>
      <c r="J285" t="s">
        <v>209</v>
      </c>
      <c r="K285" t="s">
        <v>209</v>
      </c>
      <c r="L285" t="s">
        <v>745</v>
      </c>
      <c r="M285" t="s">
        <v>185</v>
      </c>
      <c r="N285" t="s">
        <v>209</v>
      </c>
    </row>
    <row r="286" spans="1:14" x14ac:dyDescent="0.25">
      <c r="A286" t="s">
        <v>1499</v>
      </c>
      <c r="B286" t="s">
        <v>1462</v>
      </c>
      <c r="C286" t="s">
        <v>216</v>
      </c>
      <c r="D286" t="s">
        <v>1500</v>
      </c>
      <c r="E286" t="s">
        <v>209</v>
      </c>
      <c r="F286" t="s">
        <v>209</v>
      </c>
      <c r="G286" t="s">
        <v>209</v>
      </c>
      <c r="H286" t="s">
        <v>209</v>
      </c>
      <c r="J286" t="s">
        <v>209</v>
      </c>
      <c r="K286" t="s">
        <v>209</v>
      </c>
      <c r="L286" t="s">
        <v>745</v>
      </c>
      <c r="M286" t="s">
        <v>188</v>
      </c>
      <c r="N286" t="s">
        <v>209</v>
      </c>
    </row>
    <row r="287" spans="1:14" x14ac:dyDescent="0.25">
      <c r="A287" t="s">
        <v>1501</v>
      </c>
      <c r="B287" t="s">
        <v>1455</v>
      </c>
      <c r="C287" t="s">
        <v>216</v>
      </c>
      <c r="D287" t="s">
        <v>1502</v>
      </c>
      <c r="E287" t="s">
        <v>209</v>
      </c>
      <c r="F287" t="s">
        <v>209</v>
      </c>
      <c r="G287" t="s">
        <v>209</v>
      </c>
      <c r="H287" t="s">
        <v>209</v>
      </c>
      <c r="J287" t="s">
        <v>209</v>
      </c>
      <c r="K287" t="s">
        <v>209</v>
      </c>
      <c r="L287" t="s">
        <v>1311</v>
      </c>
      <c r="M287" t="s">
        <v>1323</v>
      </c>
      <c r="N287" t="s">
        <v>209</v>
      </c>
    </row>
    <row r="288" spans="1:14" x14ac:dyDescent="0.25">
      <c r="A288" t="s">
        <v>1503</v>
      </c>
      <c r="B288" t="s">
        <v>1462</v>
      </c>
      <c r="C288" t="s">
        <v>216</v>
      </c>
      <c r="D288" t="s">
        <v>1504</v>
      </c>
      <c r="E288" t="s">
        <v>209</v>
      </c>
      <c r="F288" t="s">
        <v>209</v>
      </c>
      <c r="G288" t="s">
        <v>209</v>
      </c>
      <c r="H288" t="s">
        <v>209</v>
      </c>
      <c r="J288" t="s">
        <v>209</v>
      </c>
      <c r="K288" t="s">
        <v>209</v>
      </c>
      <c r="L288" t="s">
        <v>1311</v>
      </c>
      <c r="M288" t="s">
        <v>1323</v>
      </c>
      <c r="N288" t="s">
        <v>209</v>
      </c>
    </row>
    <row r="289" spans="1:14" x14ac:dyDescent="0.25">
      <c r="A289" t="s">
        <v>1505</v>
      </c>
      <c r="B289" t="s">
        <v>1462</v>
      </c>
      <c r="C289" t="s">
        <v>216</v>
      </c>
      <c r="D289" t="s">
        <v>1506</v>
      </c>
      <c r="E289" t="s">
        <v>209</v>
      </c>
      <c r="F289" t="s">
        <v>209</v>
      </c>
      <c r="G289" t="s">
        <v>209</v>
      </c>
      <c r="H289" t="s">
        <v>209</v>
      </c>
      <c r="J289" t="s">
        <v>209</v>
      </c>
      <c r="K289" t="s">
        <v>209</v>
      </c>
      <c r="L289" t="s">
        <v>1311</v>
      </c>
      <c r="M289" t="s">
        <v>1323</v>
      </c>
      <c r="N289" t="s">
        <v>209</v>
      </c>
    </row>
    <row r="290" spans="1:14" x14ac:dyDescent="0.25">
      <c r="A290" t="s">
        <v>1507</v>
      </c>
      <c r="B290" t="s">
        <v>1462</v>
      </c>
      <c r="C290" t="s">
        <v>216</v>
      </c>
      <c r="D290" t="s">
        <v>1508</v>
      </c>
      <c r="E290" t="s">
        <v>209</v>
      </c>
      <c r="F290" t="s">
        <v>209</v>
      </c>
      <c r="G290" t="s">
        <v>209</v>
      </c>
      <c r="H290" t="s">
        <v>209</v>
      </c>
      <c r="J290" t="s">
        <v>209</v>
      </c>
      <c r="K290" t="s">
        <v>209</v>
      </c>
      <c r="L290" t="s">
        <v>1311</v>
      </c>
      <c r="M290" t="s">
        <v>1323</v>
      </c>
      <c r="N290" t="s">
        <v>209</v>
      </c>
    </row>
    <row r="291" spans="1:14" x14ac:dyDescent="0.25">
      <c r="A291" t="s">
        <v>1509</v>
      </c>
      <c r="B291" t="s">
        <v>206</v>
      </c>
      <c r="C291" t="s">
        <v>216</v>
      </c>
      <c r="D291" t="s">
        <v>1510</v>
      </c>
      <c r="E291" t="s">
        <v>209</v>
      </c>
      <c r="F291" t="s">
        <v>209</v>
      </c>
      <c r="G291" t="s">
        <v>209</v>
      </c>
      <c r="H291" t="s">
        <v>209</v>
      </c>
      <c r="J291" t="s">
        <v>209</v>
      </c>
      <c r="K291" t="s">
        <v>209</v>
      </c>
      <c r="L291" t="s">
        <v>745</v>
      </c>
      <c r="M291" t="s">
        <v>188</v>
      </c>
      <c r="N291" t="s">
        <v>188</v>
      </c>
    </row>
    <row r="292" spans="1:14" x14ac:dyDescent="0.25">
      <c r="A292" t="s">
        <v>1511</v>
      </c>
      <c r="B292" t="s">
        <v>1512</v>
      </c>
      <c r="C292" t="s">
        <v>216</v>
      </c>
      <c r="D292" t="s">
        <v>1513</v>
      </c>
      <c r="E292" t="s">
        <v>209</v>
      </c>
      <c r="F292" t="s">
        <v>209</v>
      </c>
      <c r="G292" t="s">
        <v>209</v>
      </c>
      <c r="H292" t="s">
        <v>209</v>
      </c>
      <c r="J292" t="s">
        <v>209</v>
      </c>
      <c r="K292" t="s">
        <v>209</v>
      </c>
      <c r="L292" t="s">
        <v>213</v>
      </c>
      <c r="M292" t="s">
        <v>259</v>
      </c>
      <c r="N292" t="s">
        <v>209</v>
      </c>
    </row>
    <row r="293" spans="1:14" x14ac:dyDescent="0.25">
      <c r="A293" t="s">
        <v>1514</v>
      </c>
      <c r="B293" t="s">
        <v>1512</v>
      </c>
      <c r="C293" t="s">
        <v>216</v>
      </c>
      <c r="D293" t="s">
        <v>1515</v>
      </c>
      <c r="E293" t="s">
        <v>209</v>
      </c>
      <c r="F293" t="s">
        <v>209</v>
      </c>
      <c r="G293" t="s">
        <v>209</v>
      </c>
      <c r="H293" t="s">
        <v>209</v>
      </c>
      <c r="J293" t="s">
        <v>209</v>
      </c>
      <c r="K293" t="s">
        <v>209</v>
      </c>
      <c r="L293" t="s">
        <v>213</v>
      </c>
      <c r="M293" t="s">
        <v>259</v>
      </c>
      <c r="N293" t="s">
        <v>209</v>
      </c>
    </row>
    <row r="294" spans="1:14" x14ac:dyDescent="0.25">
      <c r="A294" t="s">
        <v>1516</v>
      </c>
      <c r="B294" t="s">
        <v>1512</v>
      </c>
      <c r="C294" t="s">
        <v>216</v>
      </c>
      <c r="D294" t="s">
        <v>1517</v>
      </c>
      <c r="E294" t="s">
        <v>209</v>
      </c>
      <c r="F294" t="s">
        <v>209</v>
      </c>
      <c r="G294" t="s">
        <v>209</v>
      </c>
      <c r="H294" t="s">
        <v>209</v>
      </c>
      <c r="J294" t="s">
        <v>209</v>
      </c>
      <c r="K294" t="s">
        <v>209</v>
      </c>
      <c r="L294" t="s">
        <v>1311</v>
      </c>
      <c r="M294" t="s">
        <v>1518</v>
      </c>
      <c r="N294" t="s">
        <v>209</v>
      </c>
    </row>
    <row r="295" spans="1:14" x14ac:dyDescent="0.25">
      <c r="A295" t="s">
        <v>1519</v>
      </c>
      <c r="B295" t="s">
        <v>1512</v>
      </c>
      <c r="C295" t="s">
        <v>216</v>
      </c>
      <c r="D295" t="s">
        <v>1513</v>
      </c>
      <c r="E295" t="s">
        <v>209</v>
      </c>
      <c r="F295" t="s">
        <v>209</v>
      </c>
      <c r="G295" t="s">
        <v>209</v>
      </c>
      <c r="H295" t="s">
        <v>209</v>
      </c>
      <c r="J295" t="s">
        <v>209</v>
      </c>
      <c r="K295" t="s">
        <v>209</v>
      </c>
      <c r="L295" t="s">
        <v>1311</v>
      </c>
      <c r="M295" t="s">
        <v>1323</v>
      </c>
      <c r="N295" t="s">
        <v>209</v>
      </c>
    </row>
    <row r="296" spans="1:14" x14ac:dyDescent="0.25">
      <c r="A296" t="s">
        <v>1520</v>
      </c>
      <c r="B296" t="s">
        <v>1521</v>
      </c>
      <c r="C296" t="s">
        <v>216</v>
      </c>
      <c r="D296" t="s">
        <v>1522</v>
      </c>
      <c r="E296" t="s">
        <v>209</v>
      </c>
      <c r="F296" t="s">
        <v>209</v>
      </c>
      <c r="G296" t="s">
        <v>209</v>
      </c>
      <c r="H296" t="s">
        <v>209</v>
      </c>
      <c r="J296" t="s">
        <v>209</v>
      </c>
      <c r="K296" t="s">
        <v>209</v>
      </c>
      <c r="L296" t="s">
        <v>209</v>
      </c>
      <c r="M296" t="s">
        <v>209</v>
      </c>
      <c r="N296" t="s">
        <v>209</v>
      </c>
    </row>
    <row r="297" spans="1:14" x14ac:dyDescent="0.25">
      <c r="A297" t="s">
        <v>1523</v>
      </c>
      <c r="B297" t="s">
        <v>1521</v>
      </c>
      <c r="C297" t="s">
        <v>216</v>
      </c>
      <c r="D297" t="s">
        <v>1524</v>
      </c>
      <c r="E297" t="s">
        <v>209</v>
      </c>
      <c r="F297" t="s">
        <v>209</v>
      </c>
      <c r="G297" t="s">
        <v>209</v>
      </c>
      <c r="H297" t="s">
        <v>209</v>
      </c>
      <c r="J297" t="s">
        <v>209</v>
      </c>
      <c r="K297" t="s">
        <v>209</v>
      </c>
      <c r="L297" t="s">
        <v>209</v>
      </c>
      <c r="M297" t="s">
        <v>209</v>
      </c>
      <c r="N297" t="s">
        <v>209</v>
      </c>
    </row>
    <row r="298" spans="1:14" x14ac:dyDescent="0.25">
      <c r="A298" t="s">
        <v>1525</v>
      </c>
      <c r="B298" t="s">
        <v>1521</v>
      </c>
      <c r="C298" t="s">
        <v>216</v>
      </c>
      <c r="D298" t="s">
        <v>1526</v>
      </c>
      <c r="E298" t="s">
        <v>209</v>
      </c>
      <c r="F298" t="s">
        <v>209</v>
      </c>
      <c r="G298" t="s">
        <v>209</v>
      </c>
      <c r="H298" t="s">
        <v>209</v>
      </c>
      <c r="J298" t="s">
        <v>209</v>
      </c>
      <c r="K298" t="s">
        <v>209</v>
      </c>
      <c r="L298" t="s">
        <v>209</v>
      </c>
      <c r="M298" t="s">
        <v>209</v>
      </c>
      <c r="N298" t="s">
        <v>209</v>
      </c>
    </row>
    <row r="299" spans="1:14" x14ac:dyDescent="0.25">
      <c r="A299" t="s">
        <v>1527</v>
      </c>
      <c r="B299" t="s">
        <v>1521</v>
      </c>
      <c r="C299" t="s">
        <v>216</v>
      </c>
      <c r="D299" t="s">
        <v>1528</v>
      </c>
      <c r="E299" t="s">
        <v>209</v>
      </c>
      <c r="F299" t="s">
        <v>209</v>
      </c>
      <c r="G299" t="s">
        <v>209</v>
      </c>
      <c r="H299" t="s">
        <v>209</v>
      </c>
      <c r="J299" t="s">
        <v>209</v>
      </c>
      <c r="K299" t="s">
        <v>209</v>
      </c>
      <c r="L299" t="s">
        <v>209</v>
      </c>
      <c r="M299" t="s">
        <v>209</v>
      </c>
      <c r="N299" t="s">
        <v>209</v>
      </c>
    </row>
    <row r="300" spans="1:14" x14ac:dyDescent="0.25">
      <c r="A300" t="s">
        <v>1529</v>
      </c>
      <c r="B300" t="s">
        <v>1521</v>
      </c>
      <c r="C300" t="s">
        <v>216</v>
      </c>
      <c r="D300" t="s">
        <v>1530</v>
      </c>
      <c r="E300" t="s">
        <v>209</v>
      </c>
      <c r="F300" t="s">
        <v>209</v>
      </c>
      <c r="G300" t="s">
        <v>209</v>
      </c>
      <c r="H300" t="s">
        <v>209</v>
      </c>
      <c r="J300" t="s">
        <v>209</v>
      </c>
      <c r="K300" t="s">
        <v>209</v>
      </c>
      <c r="L300" t="s">
        <v>209</v>
      </c>
      <c r="M300" t="s">
        <v>209</v>
      </c>
      <c r="N300" t="s">
        <v>209</v>
      </c>
    </row>
    <row r="301" spans="1:14" x14ac:dyDescent="0.25">
      <c r="A301" t="s">
        <v>1531</v>
      </c>
      <c r="B301" t="s">
        <v>1532</v>
      </c>
      <c r="C301" t="s">
        <v>216</v>
      </c>
      <c r="D301" t="s">
        <v>1533</v>
      </c>
      <c r="E301" t="s">
        <v>209</v>
      </c>
      <c r="F301" t="s">
        <v>209</v>
      </c>
      <c r="G301" t="s">
        <v>209</v>
      </c>
      <c r="H301" t="s">
        <v>209</v>
      </c>
      <c r="J301" t="s">
        <v>209</v>
      </c>
      <c r="K301" t="s">
        <v>209</v>
      </c>
      <c r="L301" t="s">
        <v>209</v>
      </c>
      <c r="M301" t="s">
        <v>209</v>
      </c>
      <c r="N301" t="s">
        <v>209</v>
      </c>
    </row>
    <row r="302" spans="1:14" x14ac:dyDescent="0.25">
      <c r="A302" t="s">
        <v>1534</v>
      </c>
      <c r="B302" t="s">
        <v>1535</v>
      </c>
      <c r="C302" t="s">
        <v>216</v>
      </c>
      <c r="D302" t="s">
        <v>1536</v>
      </c>
      <c r="E302" t="s">
        <v>209</v>
      </c>
      <c r="F302" t="s">
        <v>209</v>
      </c>
      <c r="G302" t="s">
        <v>209</v>
      </c>
      <c r="H302" t="s">
        <v>209</v>
      </c>
      <c r="J302" t="s">
        <v>209</v>
      </c>
      <c r="K302" t="s">
        <v>209</v>
      </c>
      <c r="L302" t="s">
        <v>209</v>
      </c>
      <c r="M302" t="s">
        <v>209</v>
      </c>
      <c r="N302" t="s">
        <v>209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E19B-077B-4370-8799-F7EBCC50351B}">
  <dimension ref="A1:P66"/>
  <sheetViews>
    <sheetView workbookViewId="0">
      <pane xSplit="2" ySplit="1" topLeftCell="I2" activePane="bottomRight" state="frozen"/>
      <selection pane="topRight" activeCell="C1" sqref="C1"/>
      <selection pane="bottomLeft" activeCell="A2" sqref="A2"/>
      <selection pane="bottomRight" sqref="A1:O66"/>
    </sheetView>
  </sheetViews>
  <sheetFormatPr baseColWidth="10" defaultRowHeight="15" x14ac:dyDescent="0.25"/>
  <cols>
    <col min="1" max="1" width="9.7109375" bestFit="1" customWidth="1"/>
    <col min="2" max="2" width="41.140625" bestFit="1" customWidth="1"/>
    <col min="3" max="3" width="15.42578125" bestFit="1" customWidth="1"/>
    <col min="4" max="4" width="16.85546875" bestFit="1" customWidth="1"/>
    <col min="5" max="5" width="23.7109375" bestFit="1" customWidth="1"/>
    <col min="6" max="6" width="17.7109375" bestFit="1" customWidth="1"/>
    <col min="7" max="7" width="19.140625" bestFit="1" customWidth="1"/>
    <col min="8" max="8" width="27.28515625" bestFit="1" customWidth="1"/>
    <col min="9" max="9" width="13.140625" bestFit="1" customWidth="1"/>
    <col min="11" max="11" width="14.42578125" bestFit="1" customWidth="1"/>
    <col min="12" max="12" width="12.7109375" bestFit="1" customWidth="1"/>
    <col min="13" max="13" width="22.5703125" bestFit="1" customWidth="1"/>
    <col min="14" max="14" width="26.7109375" bestFit="1" customWidth="1"/>
    <col min="15" max="15" width="28" bestFit="1" customWidth="1"/>
    <col min="16" max="16" width="20.28515625" bestFit="1" customWidth="1"/>
  </cols>
  <sheetData>
    <row r="1" spans="1:16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176</v>
      </c>
      <c r="K1" t="s">
        <v>12</v>
      </c>
      <c r="L1" t="s">
        <v>177</v>
      </c>
      <c r="M1" t="s">
        <v>13</v>
      </c>
      <c r="N1" t="s">
        <v>14</v>
      </c>
      <c r="O1" t="s">
        <v>15</v>
      </c>
      <c r="P1" t="s">
        <v>178</v>
      </c>
    </row>
    <row r="2" spans="1:16" x14ac:dyDescent="0.25">
      <c r="A2" t="s">
        <v>44</v>
      </c>
      <c r="B2" t="s">
        <v>45</v>
      </c>
      <c r="C2" t="s">
        <v>46</v>
      </c>
      <c r="D2" t="s">
        <v>19</v>
      </c>
      <c r="E2" t="s">
        <v>20</v>
      </c>
      <c r="G2">
        <v>261</v>
      </c>
      <c r="H2">
        <v>261</v>
      </c>
      <c r="K2">
        <v>92.1</v>
      </c>
      <c r="L2">
        <v>4.5999999999999943</v>
      </c>
      <c r="M2">
        <v>92.1</v>
      </c>
      <c r="O2">
        <v>28.2</v>
      </c>
      <c r="P2" t="s">
        <v>179</v>
      </c>
    </row>
    <row r="3" spans="1:16" x14ac:dyDescent="0.25">
      <c r="A3" t="s">
        <v>33</v>
      </c>
      <c r="B3" t="s">
        <v>34</v>
      </c>
      <c r="C3" t="s">
        <v>18</v>
      </c>
      <c r="D3" t="s">
        <v>19</v>
      </c>
      <c r="E3" t="s">
        <v>35</v>
      </c>
      <c r="F3">
        <v>1079</v>
      </c>
      <c r="H3">
        <v>1079</v>
      </c>
      <c r="I3">
        <v>104.6</v>
      </c>
      <c r="J3">
        <v>-6.2000000000000028</v>
      </c>
      <c r="M3">
        <v>104.6</v>
      </c>
      <c r="N3">
        <v>36.4</v>
      </c>
      <c r="P3" t="s">
        <v>180</v>
      </c>
    </row>
    <row r="4" spans="1:16" x14ac:dyDescent="0.25">
      <c r="A4" t="s">
        <v>61</v>
      </c>
      <c r="B4" t="s">
        <v>62</v>
      </c>
      <c r="C4" t="s">
        <v>18</v>
      </c>
      <c r="D4" t="s">
        <v>63</v>
      </c>
      <c r="E4" t="s">
        <v>20</v>
      </c>
      <c r="F4">
        <v>438</v>
      </c>
      <c r="H4">
        <v>438</v>
      </c>
      <c r="I4">
        <v>126.4</v>
      </c>
      <c r="J4">
        <v>15.600000000000009</v>
      </c>
      <c r="M4">
        <v>126.4</v>
      </c>
      <c r="N4">
        <v>28.7</v>
      </c>
      <c r="P4" t="s">
        <v>179</v>
      </c>
    </row>
    <row r="5" spans="1:16" x14ac:dyDescent="0.25">
      <c r="A5" t="s">
        <v>70</v>
      </c>
      <c r="B5" t="s">
        <v>71</v>
      </c>
      <c r="C5" t="s">
        <v>46</v>
      </c>
      <c r="D5" t="s">
        <v>63</v>
      </c>
      <c r="E5" t="s">
        <v>20</v>
      </c>
      <c r="G5">
        <v>173</v>
      </c>
      <c r="H5">
        <v>173</v>
      </c>
      <c r="K5">
        <v>98.5</v>
      </c>
      <c r="L5">
        <v>11</v>
      </c>
      <c r="M5">
        <v>98.5</v>
      </c>
      <c r="O5">
        <v>26</v>
      </c>
      <c r="P5" t="s">
        <v>179</v>
      </c>
    </row>
    <row r="6" spans="1:16" x14ac:dyDescent="0.25">
      <c r="A6" t="s">
        <v>58</v>
      </c>
      <c r="B6" t="s">
        <v>59</v>
      </c>
      <c r="C6" t="s">
        <v>46</v>
      </c>
      <c r="D6" t="s">
        <v>19</v>
      </c>
      <c r="E6" t="s">
        <v>60</v>
      </c>
      <c r="G6">
        <v>555</v>
      </c>
      <c r="H6">
        <v>555</v>
      </c>
      <c r="K6">
        <v>76.2</v>
      </c>
      <c r="L6">
        <v>-11.299999999999997</v>
      </c>
      <c r="M6">
        <v>76.2</v>
      </c>
      <c r="O6">
        <v>23.5</v>
      </c>
      <c r="P6" t="s">
        <v>181</v>
      </c>
    </row>
    <row r="7" spans="1:16" x14ac:dyDescent="0.25">
      <c r="A7" t="s">
        <v>53</v>
      </c>
      <c r="B7" t="s">
        <v>54</v>
      </c>
      <c r="C7" t="s">
        <v>46</v>
      </c>
      <c r="D7" t="s">
        <v>19</v>
      </c>
      <c r="E7" t="s">
        <v>20</v>
      </c>
      <c r="G7">
        <v>378</v>
      </c>
      <c r="H7">
        <v>378</v>
      </c>
      <c r="K7">
        <v>81.900000000000006</v>
      </c>
      <c r="L7">
        <v>-5.5999999999999943</v>
      </c>
      <c r="M7">
        <v>81.900000000000006</v>
      </c>
      <c r="O7">
        <v>27.6</v>
      </c>
      <c r="P7" t="s">
        <v>182</v>
      </c>
    </row>
    <row r="8" spans="1:16" x14ac:dyDescent="0.25">
      <c r="A8" t="s">
        <v>68</v>
      </c>
      <c r="B8" t="s">
        <v>69</v>
      </c>
      <c r="C8" t="s">
        <v>46</v>
      </c>
      <c r="D8" t="s">
        <v>63</v>
      </c>
      <c r="E8" t="s">
        <v>20</v>
      </c>
      <c r="G8">
        <v>186</v>
      </c>
      <c r="H8">
        <v>186</v>
      </c>
      <c r="K8">
        <v>107.9</v>
      </c>
      <c r="L8">
        <v>20.400000000000006</v>
      </c>
      <c r="M8">
        <v>107.9</v>
      </c>
      <c r="O8">
        <v>28.4</v>
      </c>
      <c r="P8" t="s">
        <v>183</v>
      </c>
    </row>
    <row r="9" spans="1:16" x14ac:dyDescent="0.25">
      <c r="A9" t="s">
        <v>55</v>
      </c>
      <c r="B9" t="s">
        <v>56</v>
      </c>
      <c r="C9" t="s">
        <v>46</v>
      </c>
      <c r="D9" t="s">
        <v>19</v>
      </c>
      <c r="E9" t="s">
        <v>57</v>
      </c>
      <c r="G9">
        <v>171</v>
      </c>
      <c r="H9">
        <v>171</v>
      </c>
      <c r="K9">
        <v>80.7</v>
      </c>
      <c r="L9">
        <v>-6.7999999999999972</v>
      </c>
      <c r="M9">
        <v>80.7</v>
      </c>
      <c r="O9">
        <v>25.6</v>
      </c>
      <c r="P9" t="s">
        <v>183</v>
      </c>
    </row>
    <row r="10" spans="1:16" x14ac:dyDescent="0.25">
      <c r="A10" t="s">
        <v>64</v>
      </c>
      <c r="B10" t="s">
        <v>65</v>
      </c>
      <c r="C10" t="s">
        <v>18</v>
      </c>
      <c r="D10" t="s">
        <v>63</v>
      </c>
      <c r="E10" t="s">
        <v>20</v>
      </c>
      <c r="F10">
        <v>823</v>
      </c>
      <c r="H10">
        <v>823</v>
      </c>
      <c r="I10">
        <v>125.6</v>
      </c>
      <c r="J10">
        <v>14.799999999999997</v>
      </c>
      <c r="M10">
        <v>125.6</v>
      </c>
      <c r="N10">
        <v>30.4</v>
      </c>
      <c r="P10" t="s">
        <v>179</v>
      </c>
    </row>
    <row r="11" spans="1:16" x14ac:dyDescent="0.25">
      <c r="A11" t="s">
        <v>24</v>
      </c>
      <c r="B11" t="s">
        <v>25</v>
      </c>
      <c r="C11" t="s">
        <v>23</v>
      </c>
      <c r="D11" t="s">
        <v>19</v>
      </c>
      <c r="E11" t="s">
        <v>20</v>
      </c>
      <c r="F11">
        <v>1180</v>
      </c>
      <c r="G11">
        <v>400</v>
      </c>
      <c r="H11">
        <v>1580</v>
      </c>
      <c r="I11">
        <v>119.5</v>
      </c>
      <c r="J11">
        <v>8.7000000000000028</v>
      </c>
      <c r="K11">
        <v>88.7</v>
      </c>
      <c r="L11">
        <v>1.2000000000000028</v>
      </c>
      <c r="M11">
        <v>111.7</v>
      </c>
      <c r="N11">
        <v>35.4</v>
      </c>
      <c r="O11">
        <v>28.4</v>
      </c>
      <c r="P11" t="s">
        <v>179</v>
      </c>
    </row>
    <row r="12" spans="1:16" x14ac:dyDescent="0.25">
      <c r="A12" t="s">
        <v>26</v>
      </c>
      <c r="B12" t="s">
        <v>27</v>
      </c>
      <c r="C12" t="s">
        <v>18</v>
      </c>
      <c r="D12" t="s">
        <v>19</v>
      </c>
      <c r="E12" t="s">
        <v>20</v>
      </c>
      <c r="F12">
        <v>915</v>
      </c>
      <c r="H12">
        <v>915</v>
      </c>
      <c r="I12">
        <v>109.6</v>
      </c>
      <c r="J12">
        <v>-1.2000000000000028</v>
      </c>
      <c r="M12">
        <v>109.6</v>
      </c>
      <c r="N12">
        <v>37.200000000000003</v>
      </c>
      <c r="P12" t="s">
        <v>182</v>
      </c>
    </row>
    <row r="13" spans="1:16" x14ac:dyDescent="0.25">
      <c r="A13" t="s">
        <v>74</v>
      </c>
      <c r="B13" t="s">
        <v>75</v>
      </c>
      <c r="C13" t="s">
        <v>46</v>
      </c>
      <c r="D13" t="s">
        <v>63</v>
      </c>
      <c r="E13" t="s">
        <v>20</v>
      </c>
      <c r="G13">
        <v>54</v>
      </c>
      <c r="H13">
        <v>54</v>
      </c>
      <c r="K13">
        <v>93.5</v>
      </c>
      <c r="L13">
        <v>6</v>
      </c>
      <c r="M13">
        <v>93.5</v>
      </c>
      <c r="O13">
        <v>18.899999999999999</v>
      </c>
      <c r="P13" t="s">
        <v>183</v>
      </c>
    </row>
    <row r="14" spans="1:16" x14ac:dyDescent="0.25">
      <c r="A14" t="s">
        <v>21</v>
      </c>
      <c r="B14" t="s">
        <v>22</v>
      </c>
      <c r="C14" t="s">
        <v>23</v>
      </c>
      <c r="D14" t="s">
        <v>19</v>
      </c>
      <c r="E14" t="s">
        <v>20</v>
      </c>
      <c r="F14">
        <v>749</v>
      </c>
      <c r="G14">
        <v>90</v>
      </c>
      <c r="H14">
        <v>839</v>
      </c>
      <c r="I14">
        <v>117.2</v>
      </c>
      <c r="J14">
        <v>6.4000000000000057</v>
      </c>
      <c r="K14">
        <v>109</v>
      </c>
      <c r="L14">
        <v>21.5</v>
      </c>
      <c r="M14">
        <v>116.3</v>
      </c>
      <c r="N14">
        <v>38.9</v>
      </c>
      <c r="O14">
        <v>31.9</v>
      </c>
      <c r="P14" t="s">
        <v>179</v>
      </c>
    </row>
    <row r="15" spans="1:16" x14ac:dyDescent="0.25">
      <c r="A15" t="s">
        <v>16</v>
      </c>
      <c r="B15" t="s">
        <v>17</v>
      </c>
      <c r="C15" t="s">
        <v>18</v>
      </c>
      <c r="D15" t="s">
        <v>19</v>
      </c>
      <c r="E15" t="s">
        <v>20</v>
      </c>
      <c r="F15">
        <v>1117</v>
      </c>
      <c r="H15">
        <v>1117</v>
      </c>
      <c r="I15">
        <v>123.6</v>
      </c>
      <c r="J15">
        <v>12.799999999999997</v>
      </c>
      <c r="M15">
        <v>123.6</v>
      </c>
      <c r="N15">
        <v>37.799999999999997</v>
      </c>
      <c r="P15" t="s">
        <v>182</v>
      </c>
    </row>
    <row r="16" spans="1:16" x14ac:dyDescent="0.25">
      <c r="A16" t="s">
        <v>28</v>
      </c>
      <c r="B16" t="s">
        <v>29</v>
      </c>
      <c r="C16" t="s">
        <v>18</v>
      </c>
      <c r="D16" t="s">
        <v>19</v>
      </c>
      <c r="E16" t="s">
        <v>20</v>
      </c>
      <c r="F16">
        <v>1666</v>
      </c>
      <c r="H16">
        <v>1666</v>
      </c>
      <c r="I16">
        <v>108.9</v>
      </c>
      <c r="J16">
        <v>-1.8999999999999915</v>
      </c>
      <c r="M16">
        <v>108.9</v>
      </c>
      <c r="N16">
        <v>34.799999999999997</v>
      </c>
      <c r="P16" t="s">
        <v>183</v>
      </c>
    </row>
    <row r="17" spans="1:16" x14ac:dyDescent="0.25">
      <c r="A17" t="s">
        <v>49</v>
      </c>
      <c r="B17" t="s">
        <v>50</v>
      </c>
      <c r="C17" t="s">
        <v>46</v>
      </c>
      <c r="D17" t="s">
        <v>19</v>
      </c>
      <c r="E17" t="s">
        <v>20</v>
      </c>
      <c r="G17">
        <v>410</v>
      </c>
      <c r="H17">
        <v>410</v>
      </c>
      <c r="K17">
        <v>84</v>
      </c>
      <c r="L17">
        <v>-3.5</v>
      </c>
      <c r="M17">
        <v>84</v>
      </c>
      <c r="O17">
        <v>27.1</v>
      </c>
      <c r="P17" t="s">
        <v>179</v>
      </c>
    </row>
    <row r="18" spans="1:16" x14ac:dyDescent="0.25">
      <c r="A18" t="s">
        <v>42</v>
      </c>
      <c r="B18" t="s">
        <v>43</v>
      </c>
      <c r="C18" t="s">
        <v>23</v>
      </c>
      <c r="D18" t="s">
        <v>19</v>
      </c>
      <c r="E18" t="s">
        <v>35</v>
      </c>
      <c r="F18">
        <v>1332</v>
      </c>
      <c r="G18">
        <v>269</v>
      </c>
      <c r="H18">
        <v>1601</v>
      </c>
      <c r="I18">
        <v>97.3</v>
      </c>
      <c r="J18">
        <v>-13.5</v>
      </c>
      <c r="K18">
        <v>81.2</v>
      </c>
      <c r="L18">
        <v>-6.2999999999999972</v>
      </c>
      <c r="M18">
        <v>94.6</v>
      </c>
      <c r="N18">
        <v>37.200000000000003</v>
      </c>
      <c r="O18">
        <v>28.1</v>
      </c>
      <c r="P18" t="s">
        <v>181</v>
      </c>
    </row>
    <row r="19" spans="1:16" x14ac:dyDescent="0.25">
      <c r="A19" t="s">
        <v>51</v>
      </c>
      <c r="B19" t="s">
        <v>52</v>
      </c>
      <c r="C19" t="s">
        <v>46</v>
      </c>
      <c r="D19" t="s">
        <v>19</v>
      </c>
      <c r="E19" t="s">
        <v>35</v>
      </c>
      <c r="G19">
        <v>578</v>
      </c>
      <c r="H19">
        <v>578</v>
      </c>
      <c r="K19">
        <v>83.1</v>
      </c>
      <c r="L19">
        <v>-4.4000000000000057</v>
      </c>
      <c r="M19">
        <v>83.1</v>
      </c>
      <c r="O19">
        <v>24.9</v>
      </c>
      <c r="P19" t="s">
        <v>180</v>
      </c>
    </row>
    <row r="20" spans="1:16" x14ac:dyDescent="0.25">
      <c r="A20" t="s">
        <v>36</v>
      </c>
      <c r="B20" t="s">
        <v>37</v>
      </c>
      <c r="C20" t="s">
        <v>23</v>
      </c>
      <c r="D20" t="s">
        <v>19</v>
      </c>
      <c r="E20" t="s">
        <v>38</v>
      </c>
      <c r="F20">
        <v>737</v>
      </c>
      <c r="G20">
        <v>366</v>
      </c>
      <c r="H20">
        <v>1103</v>
      </c>
      <c r="I20">
        <v>103.8</v>
      </c>
      <c r="J20">
        <v>-7</v>
      </c>
      <c r="K20">
        <v>95.6</v>
      </c>
      <c r="L20">
        <v>8.0999999999999943</v>
      </c>
      <c r="M20">
        <v>101.1</v>
      </c>
      <c r="N20">
        <v>33.6</v>
      </c>
      <c r="O20">
        <v>30.7</v>
      </c>
      <c r="P20" t="s">
        <v>184</v>
      </c>
    </row>
    <row r="21" spans="1:16" x14ac:dyDescent="0.25">
      <c r="A21" t="s">
        <v>72</v>
      </c>
      <c r="B21" t="s">
        <v>73</v>
      </c>
      <c r="C21" t="s">
        <v>46</v>
      </c>
      <c r="D21" t="s">
        <v>63</v>
      </c>
      <c r="E21" t="s">
        <v>32</v>
      </c>
      <c r="G21">
        <v>144</v>
      </c>
      <c r="H21">
        <v>144</v>
      </c>
      <c r="K21">
        <v>97.7</v>
      </c>
      <c r="L21">
        <v>10.200000000000003</v>
      </c>
      <c r="M21">
        <v>97.7</v>
      </c>
      <c r="O21">
        <v>26.2</v>
      </c>
      <c r="P21" t="s">
        <v>184</v>
      </c>
    </row>
    <row r="22" spans="1:16" x14ac:dyDescent="0.25">
      <c r="A22" t="s">
        <v>66</v>
      </c>
      <c r="B22" t="s">
        <v>67</v>
      </c>
      <c r="C22" t="s">
        <v>18</v>
      </c>
      <c r="D22" t="s">
        <v>63</v>
      </c>
      <c r="E22" t="s">
        <v>32</v>
      </c>
      <c r="F22">
        <v>356</v>
      </c>
      <c r="H22">
        <v>356</v>
      </c>
      <c r="I22">
        <v>110.9</v>
      </c>
      <c r="J22">
        <v>0.10000000000000853</v>
      </c>
      <c r="M22">
        <v>110.9</v>
      </c>
      <c r="N22">
        <v>29.7</v>
      </c>
      <c r="P22" t="s">
        <v>184</v>
      </c>
    </row>
    <row r="23" spans="1:16" x14ac:dyDescent="0.25">
      <c r="A23" t="s">
        <v>30</v>
      </c>
      <c r="B23" t="s">
        <v>31</v>
      </c>
      <c r="C23" t="s">
        <v>23</v>
      </c>
      <c r="D23" t="s">
        <v>19</v>
      </c>
      <c r="E23" t="s">
        <v>32</v>
      </c>
      <c r="F23">
        <v>1218</v>
      </c>
      <c r="G23">
        <v>195</v>
      </c>
      <c r="H23">
        <v>1413</v>
      </c>
      <c r="I23">
        <v>107.9</v>
      </c>
      <c r="J23">
        <v>-2.8999999999999915</v>
      </c>
      <c r="K23">
        <v>85.8</v>
      </c>
      <c r="L23">
        <v>-1.7000000000000028</v>
      </c>
      <c r="M23">
        <v>104.9</v>
      </c>
      <c r="N23">
        <v>33.299999999999997</v>
      </c>
      <c r="O23">
        <v>25.3</v>
      </c>
      <c r="P23" t="s">
        <v>184</v>
      </c>
    </row>
    <row r="24" spans="1:16" x14ac:dyDescent="0.25">
      <c r="A24" t="s">
        <v>47</v>
      </c>
      <c r="B24" t="s">
        <v>48</v>
      </c>
      <c r="C24" t="s">
        <v>46</v>
      </c>
      <c r="D24" t="s">
        <v>19</v>
      </c>
      <c r="E24" t="s">
        <v>32</v>
      </c>
      <c r="G24">
        <v>317</v>
      </c>
      <c r="H24">
        <v>317</v>
      </c>
      <c r="K24">
        <v>88.3</v>
      </c>
      <c r="L24">
        <v>0.79999999999999716</v>
      </c>
      <c r="M24">
        <v>88.3</v>
      </c>
      <c r="O24">
        <v>26.3</v>
      </c>
      <c r="P24" t="s">
        <v>184</v>
      </c>
    </row>
    <row r="25" spans="1:16" x14ac:dyDescent="0.25">
      <c r="A25" t="s">
        <v>39</v>
      </c>
      <c r="B25" t="s">
        <v>40</v>
      </c>
      <c r="C25" t="s">
        <v>18</v>
      </c>
      <c r="D25" t="s">
        <v>19</v>
      </c>
      <c r="E25" t="s">
        <v>41</v>
      </c>
      <c r="F25">
        <v>847</v>
      </c>
      <c r="H25">
        <v>847</v>
      </c>
      <c r="I25">
        <v>97.7</v>
      </c>
      <c r="J25">
        <v>-13.099999999999994</v>
      </c>
      <c r="M25">
        <v>97.7</v>
      </c>
      <c r="N25">
        <v>36.6</v>
      </c>
      <c r="P25" t="s">
        <v>181</v>
      </c>
    </row>
    <row r="26" spans="1:16" x14ac:dyDescent="0.25">
      <c r="A26" t="s">
        <v>151</v>
      </c>
      <c r="B26" t="s">
        <v>152</v>
      </c>
      <c r="C26" t="s">
        <v>46</v>
      </c>
      <c r="D26" t="s">
        <v>63</v>
      </c>
      <c r="E26" t="s">
        <v>139</v>
      </c>
      <c r="G26">
        <v>81</v>
      </c>
      <c r="H26">
        <v>81</v>
      </c>
      <c r="K26">
        <v>86.7</v>
      </c>
      <c r="L26">
        <v>-0.79999999999999716</v>
      </c>
      <c r="M26">
        <v>86.7</v>
      </c>
      <c r="O26">
        <v>25.4</v>
      </c>
      <c r="P26" t="s">
        <v>185</v>
      </c>
    </row>
    <row r="27" spans="1:16" x14ac:dyDescent="0.25">
      <c r="A27" t="s">
        <v>137</v>
      </c>
      <c r="B27" t="s">
        <v>138</v>
      </c>
      <c r="C27" t="s">
        <v>23</v>
      </c>
      <c r="D27" t="s">
        <v>19</v>
      </c>
      <c r="E27" t="s">
        <v>139</v>
      </c>
      <c r="F27">
        <v>621</v>
      </c>
      <c r="G27">
        <v>59</v>
      </c>
      <c r="H27">
        <v>680</v>
      </c>
      <c r="I27">
        <v>106</v>
      </c>
      <c r="J27">
        <v>-4.7999999999999972</v>
      </c>
      <c r="K27">
        <v>79.2</v>
      </c>
      <c r="L27">
        <v>-8.2999999999999972</v>
      </c>
      <c r="M27">
        <v>103.7</v>
      </c>
      <c r="N27">
        <v>32.700000000000003</v>
      </c>
      <c r="O27">
        <v>19.7</v>
      </c>
      <c r="P27" t="s">
        <v>185</v>
      </c>
    </row>
    <row r="28" spans="1:16" x14ac:dyDescent="0.25">
      <c r="A28" t="s">
        <v>143</v>
      </c>
      <c r="B28" t="s">
        <v>144</v>
      </c>
      <c r="C28" t="s">
        <v>46</v>
      </c>
      <c r="D28" t="s">
        <v>19</v>
      </c>
      <c r="E28" t="s">
        <v>139</v>
      </c>
      <c r="G28">
        <v>445</v>
      </c>
      <c r="H28">
        <v>445</v>
      </c>
      <c r="K28">
        <v>90.7</v>
      </c>
      <c r="L28">
        <v>3.2000000000000028</v>
      </c>
      <c r="M28">
        <v>90.7</v>
      </c>
      <c r="O28">
        <v>25.8</v>
      </c>
      <c r="P28" t="s">
        <v>185</v>
      </c>
    </row>
    <row r="29" spans="1:16" x14ac:dyDescent="0.25">
      <c r="A29" t="s">
        <v>126</v>
      </c>
      <c r="B29" t="s">
        <v>127</v>
      </c>
      <c r="C29" t="s">
        <v>23</v>
      </c>
      <c r="D29" t="s">
        <v>19</v>
      </c>
      <c r="E29" t="s">
        <v>128</v>
      </c>
      <c r="F29">
        <v>445</v>
      </c>
      <c r="G29">
        <v>71</v>
      </c>
      <c r="H29">
        <v>516</v>
      </c>
      <c r="I29">
        <v>113</v>
      </c>
      <c r="J29">
        <v>2.2000000000000028</v>
      </c>
      <c r="K29">
        <v>88.8</v>
      </c>
      <c r="L29">
        <v>1.2999999999999972</v>
      </c>
      <c r="M29">
        <v>109.7</v>
      </c>
      <c r="N29">
        <v>35.799999999999997</v>
      </c>
      <c r="O29">
        <v>26.8</v>
      </c>
      <c r="P29" t="s">
        <v>186</v>
      </c>
    </row>
    <row r="30" spans="1:16" x14ac:dyDescent="0.25">
      <c r="A30" t="s">
        <v>149</v>
      </c>
      <c r="B30" t="s">
        <v>150</v>
      </c>
      <c r="C30" t="s">
        <v>46</v>
      </c>
      <c r="D30" t="s">
        <v>63</v>
      </c>
      <c r="E30" t="s">
        <v>136</v>
      </c>
      <c r="G30">
        <v>192</v>
      </c>
      <c r="H30">
        <v>192</v>
      </c>
      <c r="K30">
        <v>88.1</v>
      </c>
      <c r="L30">
        <v>0.59999999999999432</v>
      </c>
      <c r="M30">
        <v>88.1</v>
      </c>
      <c r="O30">
        <v>21.4</v>
      </c>
      <c r="P30" t="s">
        <v>187</v>
      </c>
    </row>
    <row r="31" spans="1:16" x14ac:dyDescent="0.25">
      <c r="A31" t="s">
        <v>134</v>
      </c>
      <c r="B31" t="s">
        <v>135</v>
      </c>
      <c r="C31" t="s">
        <v>23</v>
      </c>
      <c r="D31" t="s">
        <v>19</v>
      </c>
      <c r="E31" t="s">
        <v>136</v>
      </c>
      <c r="F31">
        <v>734</v>
      </c>
      <c r="G31">
        <v>115</v>
      </c>
      <c r="H31">
        <v>849</v>
      </c>
      <c r="I31">
        <v>107.3</v>
      </c>
      <c r="J31">
        <v>-3.5</v>
      </c>
      <c r="K31">
        <v>81.5</v>
      </c>
      <c r="L31">
        <v>-6</v>
      </c>
      <c r="M31">
        <v>103.8</v>
      </c>
      <c r="N31">
        <v>34</v>
      </c>
      <c r="O31">
        <v>24.5</v>
      </c>
      <c r="P31" t="s">
        <v>187</v>
      </c>
    </row>
    <row r="32" spans="1:16" x14ac:dyDescent="0.25">
      <c r="A32" t="s">
        <v>140</v>
      </c>
      <c r="B32" t="s">
        <v>141</v>
      </c>
      <c r="C32" t="s">
        <v>23</v>
      </c>
      <c r="D32" t="s">
        <v>19</v>
      </c>
      <c r="E32" t="s">
        <v>142</v>
      </c>
      <c r="F32">
        <v>588</v>
      </c>
      <c r="G32">
        <v>336</v>
      </c>
      <c r="H32">
        <v>924</v>
      </c>
      <c r="I32">
        <v>101</v>
      </c>
      <c r="J32">
        <v>-9.7999999999999972</v>
      </c>
      <c r="K32">
        <v>78.400000000000006</v>
      </c>
      <c r="L32">
        <v>-9.0999999999999943</v>
      </c>
      <c r="M32">
        <v>92.8</v>
      </c>
      <c r="N32">
        <v>30.1</v>
      </c>
      <c r="O32">
        <v>23.7</v>
      </c>
      <c r="P32" t="s">
        <v>187</v>
      </c>
    </row>
    <row r="33" spans="1:16" x14ac:dyDescent="0.25">
      <c r="A33" t="s">
        <v>145</v>
      </c>
      <c r="B33" t="s">
        <v>146</v>
      </c>
      <c r="C33" t="s">
        <v>46</v>
      </c>
      <c r="D33" t="s">
        <v>19</v>
      </c>
      <c r="E33" t="s">
        <v>131</v>
      </c>
      <c r="G33">
        <v>222</v>
      </c>
      <c r="H33">
        <v>222</v>
      </c>
      <c r="K33">
        <v>84.7</v>
      </c>
      <c r="L33">
        <v>-2.7999999999999972</v>
      </c>
      <c r="M33">
        <v>84.7</v>
      </c>
      <c r="O33">
        <v>25.4</v>
      </c>
      <c r="P33" t="s">
        <v>188</v>
      </c>
    </row>
    <row r="34" spans="1:16" x14ac:dyDescent="0.25">
      <c r="A34" t="s">
        <v>132</v>
      </c>
      <c r="B34" t="s">
        <v>133</v>
      </c>
      <c r="C34" t="s">
        <v>23</v>
      </c>
      <c r="D34" t="s">
        <v>19</v>
      </c>
      <c r="E34" t="s">
        <v>131</v>
      </c>
      <c r="F34">
        <v>830</v>
      </c>
      <c r="G34">
        <v>52</v>
      </c>
      <c r="H34">
        <v>882</v>
      </c>
      <c r="I34">
        <v>110.3</v>
      </c>
      <c r="J34">
        <v>-0.5</v>
      </c>
      <c r="K34">
        <v>84.3</v>
      </c>
      <c r="L34">
        <v>-3.2000000000000028</v>
      </c>
      <c r="M34">
        <v>108.8</v>
      </c>
      <c r="N34">
        <v>33.5</v>
      </c>
      <c r="O34">
        <v>25</v>
      </c>
      <c r="P34" t="s">
        <v>188</v>
      </c>
    </row>
    <row r="35" spans="1:16" x14ac:dyDescent="0.25">
      <c r="A35" t="s">
        <v>147</v>
      </c>
      <c r="B35" t="s">
        <v>148</v>
      </c>
      <c r="C35" t="s">
        <v>46</v>
      </c>
      <c r="D35" t="s">
        <v>19</v>
      </c>
      <c r="E35" t="s">
        <v>131</v>
      </c>
      <c r="G35">
        <v>406</v>
      </c>
      <c r="H35">
        <v>406</v>
      </c>
      <c r="K35">
        <v>83.4</v>
      </c>
      <c r="L35">
        <v>-4.0999999999999943</v>
      </c>
      <c r="M35">
        <v>83.4</v>
      </c>
      <c r="O35">
        <v>23.6</v>
      </c>
      <c r="P35" t="s">
        <v>188</v>
      </c>
    </row>
    <row r="36" spans="1:16" x14ac:dyDescent="0.25">
      <c r="A36" t="s">
        <v>129</v>
      </c>
      <c r="B36" t="s">
        <v>130</v>
      </c>
      <c r="C36" t="s">
        <v>18</v>
      </c>
      <c r="D36" t="s">
        <v>19</v>
      </c>
      <c r="E36" t="s">
        <v>131</v>
      </c>
      <c r="F36">
        <v>780</v>
      </c>
      <c r="H36">
        <v>780</v>
      </c>
      <c r="I36">
        <v>109.7</v>
      </c>
      <c r="J36">
        <v>-1.0999999999999943</v>
      </c>
      <c r="M36">
        <v>109.7</v>
      </c>
      <c r="N36">
        <v>34.200000000000003</v>
      </c>
      <c r="P36" t="s">
        <v>188</v>
      </c>
    </row>
    <row r="37" spans="1:16" x14ac:dyDescent="0.25">
      <c r="A37" t="s">
        <v>153</v>
      </c>
      <c r="B37" t="s">
        <v>154</v>
      </c>
      <c r="C37" t="s">
        <v>46</v>
      </c>
      <c r="D37" t="s">
        <v>63</v>
      </c>
      <c r="E37" t="s">
        <v>155</v>
      </c>
      <c r="G37">
        <v>37</v>
      </c>
      <c r="H37">
        <v>37</v>
      </c>
      <c r="K37">
        <v>84.4</v>
      </c>
      <c r="L37">
        <v>-3.0999999999999943</v>
      </c>
      <c r="M37">
        <v>84.4</v>
      </c>
      <c r="O37">
        <v>23.4</v>
      </c>
      <c r="P37" t="s">
        <v>187</v>
      </c>
    </row>
    <row r="38" spans="1:16" x14ac:dyDescent="0.25">
      <c r="A38" t="s">
        <v>124</v>
      </c>
      <c r="B38" t="s">
        <v>125</v>
      </c>
      <c r="C38" t="s">
        <v>46</v>
      </c>
      <c r="D38" t="s">
        <v>63</v>
      </c>
      <c r="E38" t="s">
        <v>90</v>
      </c>
      <c r="G38">
        <v>111</v>
      </c>
      <c r="H38">
        <v>111</v>
      </c>
      <c r="K38">
        <v>97.6</v>
      </c>
      <c r="L38">
        <v>10.099999999999994</v>
      </c>
      <c r="M38">
        <v>97.6</v>
      </c>
      <c r="O38">
        <v>27.7</v>
      </c>
      <c r="P38" t="s">
        <v>189</v>
      </c>
    </row>
    <row r="39" spans="1:16" x14ac:dyDescent="0.25">
      <c r="A39" t="s">
        <v>118</v>
      </c>
      <c r="B39" t="s">
        <v>119</v>
      </c>
      <c r="C39" t="s">
        <v>18</v>
      </c>
      <c r="D39" t="s">
        <v>63</v>
      </c>
      <c r="E39" t="s">
        <v>90</v>
      </c>
      <c r="F39">
        <v>60</v>
      </c>
      <c r="H39">
        <v>60</v>
      </c>
      <c r="I39">
        <v>107.3</v>
      </c>
      <c r="J39">
        <v>-3.5</v>
      </c>
      <c r="M39">
        <v>107.3</v>
      </c>
      <c r="N39">
        <v>25</v>
      </c>
      <c r="P39" t="s">
        <v>189</v>
      </c>
    </row>
    <row r="40" spans="1:16" x14ac:dyDescent="0.25">
      <c r="A40" t="s">
        <v>88</v>
      </c>
      <c r="B40" t="s">
        <v>89</v>
      </c>
      <c r="C40" t="s">
        <v>23</v>
      </c>
      <c r="D40" t="s">
        <v>19</v>
      </c>
      <c r="E40" t="s">
        <v>90</v>
      </c>
      <c r="F40">
        <v>459</v>
      </c>
      <c r="G40">
        <v>159</v>
      </c>
      <c r="H40">
        <v>618</v>
      </c>
      <c r="I40">
        <v>111.5</v>
      </c>
      <c r="J40">
        <v>0.70000000000000284</v>
      </c>
      <c r="K40">
        <v>87.7</v>
      </c>
      <c r="L40">
        <v>0.20000000000000284</v>
      </c>
      <c r="M40">
        <v>105.4</v>
      </c>
      <c r="N40">
        <v>32</v>
      </c>
      <c r="O40">
        <v>21.9</v>
      </c>
      <c r="P40" t="s">
        <v>189</v>
      </c>
    </row>
    <row r="41" spans="1:16" x14ac:dyDescent="0.25">
      <c r="A41" t="s">
        <v>105</v>
      </c>
      <c r="B41" t="s">
        <v>106</v>
      </c>
      <c r="C41" t="s">
        <v>46</v>
      </c>
      <c r="D41" t="s">
        <v>19</v>
      </c>
      <c r="E41" t="s">
        <v>81</v>
      </c>
      <c r="G41">
        <v>312</v>
      </c>
      <c r="H41">
        <v>312</v>
      </c>
      <c r="K41">
        <v>91.3</v>
      </c>
      <c r="L41">
        <v>3.7999999999999972</v>
      </c>
      <c r="M41">
        <v>91.3</v>
      </c>
      <c r="O41">
        <v>25.5</v>
      </c>
      <c r="P41" t="s">
        <v>190</v>
      </c>
    </row>
    <row r="42" spans="1:16" x14ac:dyDescent="0.25">
      <c r="A42" t="s">
        <v>120</v>
      </c>
      <c r="B42" t="s">
        <v>121</v>
      </c>
      <c r="C42" t="s">
        <v>23</v>
      </c>
      <c r="D42" t="s">
        <v>63</v>
      </c>
      <c r="E42" t="s">
        <v>81</v>
      </c>
      <c r="F42">
        <v>256</v>
      </c>
      <c r="G42">
        <v>218</v>
      </c>
      <c r="H42">
        <v>474</v>
      </c>
      <c r="I42">
        <v>113.3</v>
      </c>
      <c r="J42">
        <v>2.5</v>
      </c>
      <c r="K42">
        <v>95.5</v>
      </c>
      <c r="L42">
        <v>8</v>
      </c>
      <c r="M42">
        <v>105.1</v>
      </c>
      <c r="N42">
        <v>27.6</v>
      </c>
      <c r="O42">
        <v>22.3</v>
      </c>
      <c r="P42" t="s">
        <v>190</v>
      </c>
    </row>
    <row r="43" spans="1:16" x14ac:dyDescent="0.25">
      <c r="A43" t="s">
        <v>79</v>
      </c>
      <c r="B43" t="s">
        <v>80</v>
      </c>
      <c r="C43" t="s">
        <v>18</v>
      </c>
      <c r="D43" t="s">
        <v>19</v>
      </c>
      <c r="E43" t="s">
        <v>81</v>
      </c>
      <c r="F43">
        <v>715</v>
      </c>
      <c r="H43">
        <v>715</v>
      </c>
      <c r="I43">
        <v>116</v>
      </c>
      <c r="J43">
        <v>5.2000000000000028</v>
      </c>
      <c r="M43">
        <v>116</v>
      </c>
      <c r="N43">
        <v>33.200000000000003</v>
      </c>
      <c r="P43" t="s">
        <v>190</v>
      </c>
    </row>
    <row r="44" spans="1:16" x14ac:dyDescent="0.25">
      <c r="A44" t="s">
        <v>100</v>
      </c>
      <c r="B44" t="s">
        <v>101</v>
      </c>
      <c r="C44" t="s">
        <v>23</v>
      </c>
      <c r="D44" t="s">
        <v>19</v>
      </c>
      <c r="E44" t="s">
        <v>81</v>
      </c>
      <c r="F44">
        <v>801</v>
      </c>
      <c r="G44">
        <v>211</v>
      </c>
      <c r="H44">
        <v>1012</v>
      </c>
      <c r="I44">
        <v>106.9</v>
      </c>
      <c r="J44">
        <v>-3.8999999999999915</v>
      </c>
      <c r="K44">
        <v>83.9</v>
      </c>
      <c r="L44">
        <v>-3.5999999999999943</v>
      </c>
      <c r="M44">
        <v>102.1</v>
      </c>
      <c r="N44">
        <v>32.5</v>
      </c>
      <c r="O44">
        <v>25.5</v>
      </c>
      <c r="P44" t="s">
        <v>190</v>
      </c>
    </row>
    <row r="45" spans="1:16" x14ac:dyDescent="0.25">
      <c r="A45" t="s">
        <v>122</v>
      </c>
      <c r="B45" t="s">
        <v>123</v>
      </c>
      <c r="C45" t="s">
        <v>46</v>
      </c>
      <c r="D45" t="s">
        <v>63</v>
      </c>
      <c r="E45" t="s">
        <v>84</v>
      </c>
      <c r="G45">
        <v>80</v>
      </c>
      <c r="H45">
        <v>80</v>
      </c>
      <c r="K45">
        <v>98.2</v>
      </c>
      <c r="L45">
        <v>10.700000000000003</v>
      </c>
      <c r="M45">
        <v>98.2</v>
      </c>
      <c r="O45">
        <v>26.4</v>
      </c>
      <c r="P45" t="s">
        <v>191</v>
      </c>
    </row>
    <row r="46" spans="1:16" x14ac:dyDescent="0.25">
      <c r="A46" t="s">
        <v>110</v>
      </c>
      <c r="B46" t="s">
        <v>111</v>
      </c>
      <c r="C46" t="s">
        <v>46</v>
      </c>
      <c r="D46" t="s">
        <v>19</v>
      </c>
      <c r="E46" t="s">
        <v>84</v>
      </c>
      <c r="G46">
        <v>292</v>
      </c>
      <c r="H46">
        <v>292</v>
      </c>
      <c r="K46">
        <v>83.4</v>
      </c>
      <c r="L46">
        <v>-4.0999999999999943</v>
      </c>
      <c r="M46">
        <v>83.4</v>
      </c>
      <c r="O46">
        <v>23.9</v>
      </c>
      <c r="P46" t="s">
        <v>191</v>
      </c>
    </row>
    <row r="47" spans="1:16" x14ac:dyDescent="0.25">
      <c r="A47" t="s">
        <v>112</v>
      </c>
      <c r="B47" t="s">
        <v>113</v>
      </c>
      <c r="C47" t="s">
        <v>46</v>
      </c>
      <c r="D47" t="s">
        <v>19</v>
      </c>
      <c r="E47" t="s">
        <v>84</v>
      </c>
      <c r="G47">
        <v>117</v>
      </c>
      <c r="H47">
        <v>117</v>
      </c>
      <c r="K47">
        <v>82.5</v>
      </c>
      <c r="L47">
        <v>-5</v>
      </c>
      <c r="M47">
        <v>82.5</v>
      </c>
      <c r="O47">
        <v>25.1</v>
      </c>
      <c r="P47" t="s">
        <v>191</v>
      </c>
    </row>
    <row r="48" spans="1:16" x14ac:dyDescent="0.25">
      <c r="A48" t="s">
        <v>82</v>
      </c>
      <c r="B48" t="s">
        <v>83</v>
      </c>
      <c r="C48" t="s">
        <v>18</v>
      </c>
      <c r="D48" t="s">
        <v>19</v>
      </c>
      <c r="E48" t="s">
        <v>84</v>
      </c>
      <c r="F48">
        <v>1176</v>
      </c>
      <c r="H48">
        <v>1176</v>
      </c>
      <c r="I48">
        <v>114.1</v>
      </c>
      <c r="J48">
        <v>3.2999999999999972</v>
      </c>
      <c r="M48">
        <v>114.1</v>
      </c>
      <c r="N48">
        <v>34.9</v>
      </c>
      <c r="P48" t="s">
        <v>191</v>
      </c>
    </row>
    <row r="49" spans="1:16" x14ac:dyDescent="0.25">
      <c r="A49" t="s">
        <v>116</v>
      </c>
      <c r="B49" t="s">
        <v>117</v>
      </c>
      <c r="C49" t="s">
        <v>18</v>
      </c>
      <c r="D49" t="s">
        <v>63</v>
      </c>
      <c r="E49" t="s">
        <v>84</v>
      </c>
      <c r="F49">
        <v>112</v>
      </c>
      <c r="H49">
        <v>112</v>
      </c>
      <c r="I49">
        <v>112.2</v>
      </c>
      <c r="J49">
        <v>1.4000000000000057</v>
      </c>
      <c r="M49">
        <v>112.2</v>
      </c>
      <c r="N49">
        <v>28.6</v>
      </c>
      <c r="P49" t="s">
        <v>191</v>
      </c>
    </row>
    <row r="50" spans="1:16" x14ac:dyDescent="0.25">
      <c r="A50" t="s">
        <v>97</v>
      </c>
      <c r="B50" t="s">
        <v>98</v>
      </c>
      <c r="C50" t="s">
        <v>46</v>
      </c>
      <c r="D50" t="s">
        <v>19</v>
      </c>
      <c r="E50" t="s">
        <v>99</v>
      </c>
      <c r="G50">
        <v>93</v>
      </c>
      <c r="H50">
        <v>93</v>
      </c>
      <c r="K50">
        <v>103</v>
      </c>
      <c r="L50">
        <v>15.5</v>
      </c>
      <c r="M50">
        <v>103</v>
      </c>
      <c r="O50">
        <v>30.7</v>
      </c>
      <c r="P50" t="s">
        <v>189</v>
      </c>
    </row>
    <row r="51" spans="1:16" x14ac:dyDescent="0.25">
      <c r="A51" t="s">
        <v>91</v>
      </c>
      <c r="B51" t="s">
        <v>92</v>
      </c>
      <c r="C51" t="s">
        <v>23</v>
      </c>
      <c r="D51" t="s">
        <v>19</v>
      </c>
      <c r="E51" t="s">
        <v>93</v>
      </c>
      <c r="F51">
        <v>404</v>
      </c>
      <c r="G51">
        <v>151</v>
      </c>
      <c r="H51">
        <v>555</v>
      </c>
      <c r="I51">
        <v>110.4</v>
      </c>
      <c r="J51">
        <v>-0.39999999999999147</v>
      </c>
      <c r="K51">
        <v>91</v>
      </c>
      <c r="L51">
        <v>3.5</v>
      </c>
      <c r="M51">
        <v>105.2</v>
      </c>
      <c r="N51">
        <v>36.200000000000003</v>
      </c>
      <c r="O51">
        <v>25.7</v>
      </c>
      <c r="P51" t="s">
        <v>189</v>
      </c>
    </row>
    <row r="52" spans="1:16" x14ac:dyDescent="0.25">
      <c r="A52" t="s">
        <v>114</v>
      </c>
      <c r="B52" t="s">
        <v>115</v>
      </c>
      <c r="C52" t="s">
        <v>46</v>
      </c>
      <c r="D52" t="s">
        <v>63</v>
      </c>
      <c r="E52" t="s">
        <v>96</v>
      </c>
      <c r="G52">
        <v>242</v>
      </c>
      <c r="H52">
        <v>242</v>
      </c>
      <c r="K52">
        <v>118.1</v>
      </c>
      <c r="L52">
        <v>30.599999999999994</v>
      </c>
      <c r="M52">
        <v>118.1</v>
      </c>
      <c r="O52">
        <v>28.4</v>
      </c>
      <c r="P52" t="s">
        <v>190</v>
      </c>
    </row>
    <row r="53" spans="1:16" x14ac:dyDescent="0.25">
      <c r="A53" t="s">
        <v>94</v>
      </c>
      <c r="B53" t="s">
        <v>95</v>
      </c>
      <c r="C53" t="s">
        <v>46</v>
      </c>
      <c r="D53" t="s">
        <v>19</v>
      </c>
      <c r="E53" t="s">
        <v>96</v>
      </c>
      <c r="G53">
        <v>154</v>
      </c>
      <c r="H53">
        <v>154</v>
      </c>
      <c r="K53">
        <v>104.3</v>
      </c>
      <c r="L53">
        <v>16.799999999999997</v>
      </c>
      <c r="M53">
        <v>104.3</v>
      </c>
      <c r="O53">
        <v>26.8</v>
      </c>
      <c r="P53" t="s">
        <v>190</v>
      </c>
    </row>
    <row r="54" spans="1:16" x14ac:dyDescent="0.25">
      <c r="A54" t="s">
        <v>85</v>
      </c>
      <c r="B54" t="s">
        <v>86</v>
      </c>
      <c r="C54" t="s">
        <v>23</v>
      </c>
      <c r="D54" t="s">
        <v>19</v>
      </c>
      <c r="E54" t="s">
        <v>87</v>
      </c>
      <c r="F54">
        <v>435</v>
      </c>
      <c r="G54">
        <v>213</v>
      </c>
      <c r="H54">
        <v>648</v>
      </c>
      <c r="I54">
        <v>111.6</v>
      </c>
      <c r="J54">
        <v>0.79999999999999716</v>
      </c>
      <c r="K54">
        <v>93.7</v>
      </c>
      <c r="L54">
        <v>6.2000000000000028</v>
      </c>
      <c r="M54">
        <v>105.7</v>
      </c>
      <c r="N54">
        <v>31.6</v>
      </c>
      <c r="O54">
        <v>32</v>
      </c>
      <c r="P54" t="s">
        <v>190</v>
      </c>
    </row>
    <row r="55" spans="1:16" x14ac:dyDescent="0.25">
      <c r="A55" t="s">
        <v>76</v>
      </c>
      <c r="B55" t="s">
        <v>77</v>
      </c>
      <c r="C55" t="s">
        <v>18</v>
      </c>
      <c r="D55" t="s">
        <v>19</v>
      </c>
      <c r="E55" t="s">
        <v>78</v>
      </c>
      <c r="F55">
        <v>280</v>
      </c>
      <c r="H55">
        <v>280</v>
      </c>
      <c r="I55">
        <v>119.6</v>
      </c>
      <c r="J55">
        <v>8.7999999999999972</v>
      </c>
      <c r="M55">
        <v>119.6</v>
      </c>
      <c r="N55">
        <v>33.799999999999997</v>
      </c>
      <c r="P55" t="s">
        <v>190</v>
      </c>
    </row>
    <row r="56" spans="1:16" x14ac:dyDescent="0.25">
      <c r="A56" t="s">
        <v>102</v>
      </c>
      <c r="B56" t="s">
        <v>103</v>
      </c>
      <c r="C56" t="s">
        <v>46</v>
      </c>
      <c r="D56" t="s">
        <v>19</v>
      </c>
      <c r="E56" t="s">
        <v>104</v>
      </c>
      <c r="G56">
        <v>77</v>
      </c>
      <c r="H56">
        <v>77</v>
      </c>
      <c r="K56">
        <v>91.5</v>
      </c>
      <c r="L56">
        <v>4</v>
      </c>
      <c r="M56">
        <v>91.5</v>
      </c>
      <c r="O56">
        <v>24.9</v>
      </c>
      <c r="P56" t="s">
        <v>191</v>
      </c>
    </row>
    <row r="57" spans="1:16" x14ac:dyDescent="0.25">
      <c r="A57" t="s">
        <v>107</v>
      </c>
      <c r="B57" t="s">
        <v>108</v>
      </c>
      <c r="C57" t="s">
        <v>23</v>
      </c>
      <c r="D57" t="s">
        <v>19</v>
      </c>
      <c r="E57" t="s">
        <v>109</v>
      </c>
      <c r="F57">
        <v>408</v>
      </c>
      <c r="G57">
        <v>164</v>
      </c>
      <c r="H57">
        <v>572</v>
      </c>
      <c r="I57">
        <v>94</v>
      </c>
      <c r="J57">
        <v>-16.799999999999997</v>
      </c>
      <c r="K57">
        <v>77.7</v>
      </c>
      <c r="L57">
        <v>-9.7999999999999972</v>
      </c>
      <c r="M57">
        <v>89.3</v>
      </c>
      <c r="N57">
        <v>33.5</v>
      </c>
      <c r="O57">
        <v>23.1</v>
      </c>
      <c r="P57" t="s">
        <v>189</v>
      </c>
    </row>
    <row r="58" spans="1:16" x14ac:dyDescent="0.25">
      <c r="A58" t="s">
        <v>163</v>
      </c>
      <c r="B58" t="s">
        <v>164</v>
      </c>
      <c r="C58" t="s">
        <v>46</v>
      </c>
      <c r="D58" t="s">
        <v>19</v>
      </c>
      <c r="E58" t="s">
        <v>165</v>
      </c>
      <c r="G58">
        <v>302</v>
      </c>
      <c r="H58">
        <v>302</v>
      </c>
      <c r="K58">
        <v>87.2</v>
      </c>
      <c r="L58">
        <v>-0.29999999999999716</v>
      </c>
      <c r="M58">
        <v>87.2</v>
      </c>
      <c r="O58">
        <v>26.4</v>
      </c>
      <c r="P58" t="s">
        <v>186</v>
      </c>
    </row>
    <row r="59" spans="1:16" x14ac:dyDescent="0.25">
      <c r="A59" t="s">
        <v>174</v>
      </c>
      <c r="B59" t="s">
        <v>175</v>
      </c>
      <c r="C59" t="s">
        <v>46</v>
      </c>
      <c r="D59" t="s">
        <v>63</v>
      </c>
      <c r="E59" t="s">
        <v>158</v>
      </c>
      <c r="G59">
        <v>219</v>
      </c>
      <c r="H59">
        <v>219</v>
      </c>
      <c r="K59">
        <v>87.3</v>
      </c>
      <c r="L59">
        <v>-0.20000000000000284</v>
      </c>
      <c r="M59">
        <v>87.3</v>
      </c>
      <c r="O59">
        <v>24.9</v>
      </c>
      <c r="P59" t="s">
        <v>186</v>
      </c>
    </row>
    <row r="60" spans="1:16" x14ac:dyDescent="0.25">
      <c r="A60" t="s">
        <v>159</v>
      </c>
      <c r="B60" t="s">
        <v>160</v>
      </c>
      <c r="C60" t="s">
        <v>18</v>
      </c>
      <c r="D60" t="s">
        <v>19</v>
      </c>
      <c r="E60" t="s">
        <v>158</v>
      </c>
      <c r="F60">
        <v>989</v>
      </c>
      <c r="H60">
        <v>989</v>
      </c>
      <c r="I60">
        <v>111.4</v>
      </c>
      <c r="J60">
        <v>0.60000000000000853</v>
      </c>
      <c r="M60">
        <v>111.4</v>
      </c>
      <c r="N60">
        <v>37.1</v>
      </c>
      <c r="P60" t="s">
        <v>180</v>
      </c>
    </row>
    <row r="61" spans="1:16" x14ac:dyDescent="0.25">
      <c r="A61" t="s">
        <v>161</v>
      </c>
      <c r="B61" t="s">
        <v>162</v>
      </c>
      <c r="C61" t="s">
        <v>18</v>
      </c>
      <c r="D61" t="s">
        <v>19</v>
      </c>
      <c r="E61" t="s">
        <v>158</v>
      </c>
      <c r="F61">
        <v>860</v>
      </c>
      <c r="H61">
        <v>860</v>
      </c>
      <c r="I61">
        <v>103.9</v>
      </c>
      <c r="J61">
        <v>-6.8999999999999915</v>
      </c>
      <c r="M61">
        <v>103.9</v>
      </c>
      <c r="N61">
        <v>38</v>
      </c>
      <c r="P61" t="s">
        <v>186</v>
      </c>
    </row>
    <row r="62" spans="1:16" x14ac:dyDescent="0.25">
      <c r="A62" t="s">
        <v>166</v>
      </c>
      <c r="B62" t="s">
        <v>167</v>
      </c>
      <c r="C62" t="s">
        <v>46</v>
      </c>
      <c r="D62" t="s">
        <v>19</v>
      </c>
      <c r="E62" t="s">
        <v>158</v>
      </c>
      <c r="G62">
        <v>655</v>
      </c>
      <c r="H62">
        <v>655</v>
      </c>
      <c r="K62">
        <v>80.3</v>
      </c>
      <c r="L62">
        <v>-7.2000000000000028</v>
      </c>
      <c r="M62">
        <v>80.3</v>
      </c>
      <c r="O62">
        <v>24.8</v>
      </c>
      <c r="P62" t="s">
        <v>186</v>
      </c>
    </row>
    <row r="63" spans="1:16" x14ac:dyDescent="0.25">
      <c r="A63" t="s">
        <v>171</v>
      </c>
      <c r="B63" t="s">
        <v>117</v>
      </c>
      <c r="C63" t="s">
        <v>18</v>
      </c>
      <c r="D63" t="s">
        <v>63</v>
      </c>
      <c r="E63" t="s">
        <v>158</v>
      </c>
      <c r="F63">
        <v>565</v>
      </c>
      <c r="H63">
        <v>565</v>
      </c>
      <c r="I63">
        <v>135.9</v>
      </c>
      <c r="J63">
        <v>25.100000000000009</v>
      </c>
      <c r="M63">
        <v>135.9</v>
      </c>
      <c r="N63">
        <v>26.4</v>
      </c>
      <c r="P63" t="s">
        <v>186</v>
      </c>
    </row>
    <row r="64" spans="1:16" x14ac:dyDescent="0.25">
      <c r="A64" t="s">
        <v>172</v>
      </c>
      <c r="B64" t="s">
        <v>173</v>
      </c>
      <c r="C64" t="s">
        <v>18</v>
      </c>
      <c r="D64" t="s">
        <v>63</v>
      </c>
      <c r="E64" t="s">
        <v>158</v>
      </c>
      <c r="F64">
        <v>146</v>
      </c>
      <c r="H64">
        <v>146</v>
      </c>
      <c r="I64">
        <v>118.9</v>
      </c>
      <c r="J64">
        <v>8.1000000000000085</v>
      </c>
      <c r="M64">
        <v>118.9</v>
      </c>
      <c r="N64">
        <v>31.2</v>
      </c>
      <c r="P64" t="s">
        <v>180</v>
      </c>
    </row>
    <row r="65" spans="1:16" x14ac:dyDescent="0.25">
      <c r="A65" t="s">
        <v>156</v>
      </c>
      <c r="B65" t="s">
        <v>157</v>
      </c>
      <c r="C65" t="s">
        <v>18</v>
      </c>
      <c r="D65" t="s">
        <v>19</v>
      </c>
      <c r="E65" t="s">
        <v>158</v>
      </c>
      <c r="F65">
        <v>1025</v>
      </c>
      <c r="H65">
        <v>1025</v>
      </c>
      <c r="I65">
        <v>111.7</v>
      </c>
      <c r="J65">
        <v>0.90000000000000568</v>
      </c>
      <c r="M65">
        <v>111.7</v>
      </c>
      <c r="N65">
        <v>37.700000000000003</v>
      </c>
      <c r="P65" t="s">
        <v>186</v>
      </c>
    </row>
    <row r="66" spans="1:16" x14ac:dyDescent="0.25">
      <c r="A66" t="s">
        <v>168</v>
      </c>
      <c r="B66" t="s">
        <v>169</v>
      </c>
      <c r="C66" t="s">
        <v>46</v>
      </c>
      <c r="D66" t="s">
        <v>19</v>
      </c>
      <c r="E66" t="s">
        <v>170</v>
      </c>
      <c r="G66">
        <v>205</v>
      </c>
      <c r="H66">
        <v>205</v>
      </c>
      <c r="K66">
        <v>74.7</v>
      </c>
      <c r="L66">
        <v>-12.799999999999997</v>
      </c>
      <c r="M66">
        <v>74.7</v>
      </c>
      <c r="O66">
        <v>21.8</v>
      </c>
      <c r="P66" t="s">
        <v>180</v>
      </c>
    </row>
  </sheetData>
  <conditionalFormatting sqref="J2:J6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2:L6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39007-8F47-4F63-A72B-E6892F152687}">
  <dimension ref="A1:M67"/>
  <sheetViews>
    <sheetView workbookViewId="0">
      <selection sqref="A1:O67"/>
    </sheetView>
  </sheetViews>
  <sheetFormatPr baseColWidth="10" defaultRowHeight="15" x14ac:dyDescent="0.25"/>
  <cols>
    <col min="1" max="1" width="9.7109375" bestFit="1" customWidth="1"/>
    <col min="2" max="2" width="81.140625" bestFit="1" customWidth="1"/>
    <col min="3" max="3" width="15.42578125" bestFit="1" customWidth="1"/>
    <col min="4" max="4" width="16.85546875" bestFit="1" customWidth="1"/>
    <col min="5" max="5" width="23.7109375" bestFit="1" customWidth="1"/>
    <col min="6" max="6" width="17.7109375" bestFit="1" customWidth="1"/>
    <col min="7" max="7" width="19.140625" bestFit="1" customWidth="1"/>
    <col min="8" max="8" width="27.28515625" bestFit="1" customWidth="1"/>
    <col min="9" max="9" width="13.140625" bestFit="1" customWidth="1"/>
    <col min="10" max="10" width="14.42578125" bestFit="1" customWidth="1"/>
    <col min="11" max="11" width="22.5703125" bestFit="1" customWidth="1"/>
    <col min="12" max="12" width="26.7109375" bestFit="1" customWidth="1"/>
    <col min="13" max="13" width="28" bestFit="1" customWidth="1"/>
    <col min="14" max="14" width="14.7109375" bestFit="1" customWidth="1"/>
    <col min="15" max="15" width="13.28515625" bestFit="1" customWidth="1"/>
    <col min="16" max="16" width="14.5703125" bestFit="1" customWidth="1"/>
  </cols>
  <sheetData>
    <row r="1" spans="1:13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</row>
    <row r="2" spans="1:13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1117</v>
      </c>
      <c r="H2">
        <v>1117</v>
      </c>
      <c r="I2">
        <v>123.6</v>
      </c>
      <c r="K2">
        <v>123.6</v>
      </c>
      <c r="L2">
        <v>37.799999999999997</v>
      </c>
    </row>
    <row r="3" spans="1:13" x14ac:dyDescent="0.25">
      <c r="A3" t="s">
        <v>21</v>
      </c>
      <c r="B3" t="s">
        <v>22</v>
      </c>
      <c r="C3" t="s">
        <v>23</v>
      </c>
      <c r="D3" t="s">
        <v>19</v>
      </c>
      <c r="E3" t="s">
        <v>20</v>
      </c>
      <c r="F3">
        <v>749</v>
      </c>
      <c r="G3">
        <v>90</v>
      </c>
      <c r="H3">
        <v>839</v>
      </c>
      <c r="I3">
        <v>117.2</v>
      </c>
      <c r="J3">
        <v>109</v>
      </c>
      <c r="K3">
        <v>116.3</v>
      </c>
      <c r="L3">
        <v>38.9</v>
      </c>
      <c r="M3">
        <v>31.9</v>
      </c>
    </row>
    <row r="4" spans="1:13" x14ac:dyDescent="0.25">
      <c r="A4" t="s">
        <v>24</v>
      </c>
      <c r="B4" t="s">
        <v>25</v>
      </c>
      <c r="C4" t="s">
        <v>23</v>
      </c>
      <c r="D4" t="s">
        <v>19</v>
      </c>
      <c r="E4" t="s">
        <v>20</v>
      </c>
      <c r="F4">
        <v>1180</v>
      </c>
      <c r="G4">
        <v>400</v>
      </c>
      <c r="H4">
        <v>1580</v>
      </c>
      <c r="I4">
        <v>119.5</v>
      </c>
      <c r="J4">
        <v>88.7</v>
      </c>
      <c r="K4">
        <v>111.7</v>
      </c>
      <c r="L4">
        <v>35.4</v>
      </c>
      <c r="M4">
        <v>28.4</v>
      </c>
    </row>
    <row r="5" spans="1:13" x14ac:dyDescent="0.25">
      <c r="A5" t="s">
        <v>26</v>
      </c>
      <c r="B5" t="s">
        <v>27</v>
      </c>
      <c r="C5" t="s">
        <v>18</v>
      </c>
      <c r="D5" t="s">
        <v>19</v>
      </c>
      <c r="E5" t="s">
        <v>20</v>
      </c>
      <c r="F5">
        <v>915</v>
      </c>
      <c r="H5">
        <v>915</v>
      </c>
      <c r="I5">
        <v>109.6</v>
      </c>
      <c r="K5">
        <v>109.6</v>
      </c>
      <c r="L5">
        <v>37.200000000000003</v>
      </c>
    </row>
    <row r="6" spans="1:13" x14ac:dyDescent="0.25">
      <c r="A6" t="s">
        <v>28</v>
      </c>
      <c r="B6" t="s">
        <v>29</v>
      </c>
      <c r="C6" t="s">
        <v>18</v>
      </c>
      <c r="D6" t="s">
        <v>19</v>
      </c>
      <c r="E6" t="s">
        <v>20</v>
      </c>
      <c r="F6">
        <v>1666</v>
      </c>
      <c r="H6">
        <v>1666</v>
      </c>
      <c r="I6">
        <v>108.9</v>
      </c>
      <c r="K6">
        <v>108.9</v>
      </c>
      <c r="L6">
        <v>34.799999999999997</v>
      </c>
    </row>
    <row r="7" spans="1:13" x14ac:dyDescent="0.25">
      <c r="A7" t="s">
        <v>30</v>
      </c>
      <c r="B7" t="s">
        <v>31</v>
      </c>
      <c r="C7" t="s">
        <v>23</v>
      </c>
      <c r="D7" t="s">
        <v>19</v>
      </c>
      <c r="E7" t="s">
        <v>32</v>
      </c>
      <c r="F7">
        <v>1218</v>
      </c>
      <c r="G7">
        <v>195</v>
      </c>
      <c r="H7">
        <v>1413</v>
      </c>
      <c r="I7">
        <v>107.9</v>
      </c>
      <c r="J7">
        <v>85.8</v>
      </c>
      <c r="K7">
        <v>104.9</v>
      </c>
      <c r="L7">
        <v>33.299999999999997</v>
      </c>
      <c r="M7">
        <v>25.3</v>
      </c>
    </row>
    <row r="8" spans="1:13" x14ac:dyDescent="0.25">
      <c r="A8" t="s">
        <v>33</v>
      </c>
      <c r="B8" t="s">
        <v>34</v>
      </c>
      <c r="C8" t="s">
        <v>18</v>
      </c>
      <c r="D8" t="s">
        <v>19</v>
      </c>
      <c r="E8" t="s">
        <v>35</v>
      </c>
      <c r="F8">
        <v>1079</v>
      </c>
      <c r="H8">
        <v>1079</v>
      </c>
      <c r="I8">
        <v>104.6</v>
      </c>
      <c r="K8">
        <v>104.6</v>
      </c>
      <c r="L8">
        <v>36.4</v>
      </c>
    </row>
    <row r="9" spans="1:13" x14ac:dyDescent="0.25">
      <c r="A9" t="s">
        <v>36</v>
      </c>
      <c r="B9" t="s">
        <v>37</v>
      </c>
      <c r="C9" t="s">
        <v>23</v>
      </c>
      <c r="D9" t="s">
        <v>19</v>
      </c>
      <c r="E9" t="s">
        <v>38</v>
      </c>
      <c r="F9">
        <v>737</v>
      </c>
      <c r="G9">
        <v>366</v>
      </c>
      <c r="H9">
        <v>1103</v>
      </c>
      <c r="I9">
        <v>103.8</v>
      </c>
      <c r="J9">
        <v>95.6</v>
      </c>
      <c r="K9">
        <v>101.1</v>
      </c>
      <c r="L9">
        <v>33.6</v>
      </c>
      <c r="M9">
        <v>30.7</v>
      </c>
    </row>
    <row r="10" spans="1:13" x14ac:dyDescent="0.25">
      <c r="A10" t="s">
        <v>39</v>
      </c>
      <c r="B10" t="s">
        <v>40</v>
      </c>
      <c r="C10" t="s">
        <v>18</v>
      </c>
      <c r="D10" t="s">
        <v>19</v>
      </c>
      <c r="E10" t="s">
        <v>41</v>
      </c>
      <c r="F10">
        <v>847</v>
      </c>
      <c r="H10">
        <v>847</v>
      </c>
      <c r="I10">
        <v>97.7</v>
      </c>
      <c r="K10">
        <v>97.7</v>
      </c>
      <c r="L10">
        <v>36.6</v>
      </c>
    </row>
    <row r="11" spans="1:13" x14ac:dyDescent="0.25">
      <c r="A11" t="s">
        <v>42</v>
      </c>
      <c r="B11" t="s">
        <v>43</v>
      </c>
      <c r="C11" t="s">
        <v>23</v>
      </c>
      <c r="D11" t="s">
        <v>19</v>
      </c>
      <c r="E11" t="s">
        <v>35</v>
      </c>
      <c r="F11">
        <v>1332</v>
      </c>
      <c r="G11">
        <v>269</v>
      </c>
      <c r="H11">
        <v>1601</v>
      </c>
      <c r="I11">
        <v>97.3</v>
      </c>
      <c r="J11">
        <v>81.2</v>
      </c>
      <c r="K11">
        <v>94.6</v>
      </c>
      <c r="L11">
        <v>37.200000000000003</v>
      </c>
      <c r="M11">
        <v>28.1</v>
      </c>
    </row>
    <row r="12" spans="1:13" x14ac:dyDescent="0.25">
      <c r="A12" t="s">
        <v>44</v>
      </c>
      <c r="B12" t="s">
        <v>45</v>
      </c>
      <c r="C12" t="s">
        <v>46</v>
      </c>
      <c r="D12" t="s">
        <v>19</v>
      </c>
      <c r="E12" t="s">
        <v>20</v>
      </c>
      <c r="G12">
        <v>261</v>
      </c>
      <c r="H12">
        <v>261</v>
      </c>
      <c r="J12">
        <v>92.1</v>
      </c>
      <c r="K12">
        <v>92.1</v>
      </c>
      <c r="M12">
        <v>28.2</v>
      </c>
    </row>
    <row r="13" spans="1:13" x14ac:dyDescent="0.25">
      <c r="A13" t="s">
        <v>47</v>
      </c>
      <c r="B13" t="s">
        <v>48</v>
      </c>
      <c r="C13" t="s">
        <v>46</v>
      </c>
      <c r="D13" t="s">
        <v>19</v>
      </c>
      <c r="E13" t="s">
        <v>32</v>
      </c>
      <c r="G13">
        <v>317</v>
      </c>
      <c r="H13">
        <v>317</v>
      </c>
      <c r="J13">
        <v>88.3</v>
      </c>
      <c r="K13">
        <v>88.3</v>
      </c>
      <c r="M13">
        <v>26.3</v>
      </c>
    </row>
    <row r="14" spans="1:13" x14ac:dyDescent="0.25">
      <c r="A14" t="s">
        <v>49</v>
      </c>
      <c r="B14" t="s">
        <v>50</v>
      </c>
      <c r="C14" t="s">
        <v>46</v>
      </c>
      <c r="D14" t="s">
        <v>19</v>
      </c>
      <c r="E14" t="s">
        <v>20</v>
      </c>
      <c r="G14">
        <v>410</v>
      </c>
      <c r="H14">
        <v>410</v>
      </c>
      <c r="J14">
        <v>84</v>
      </c>
      <c r="K14">
        <v>84</v>
      </c>
      <c r="M14">
        <v>27.1</v>
      </c>
    </row>
    <row r="15" spans="1:13" x14ac:dyDescent="0.25">
      <c r="A15" t="s">
        <v>51</v>
      </c>
      <c r="B15" t="s">
        <v>52</v>
      </c>
      <c r="C15" t="s">
        <v>46</v>
      </c>
      <c r="D15" t="s">
        <v>19</v>
      </c>
      <c r="E15" t="s">
        <v>35</v>
      </c>
      <c r="G15">
        <v>578</v>
      </c>
      <c r="H15">
        <v>578</v>
      </c>
      <c r="J15">
        <v>83.1</v>
      </c>
      <c r="K15">
        <v>83.1</v>
      </c>
      <c r="M15">
        <v>24.9</v>
      </c>
    </row>
    <row r="16" spans="1:13" x14ac:dyDescent="0.25">
      <c r="A16" t="s">
        <v>53</v>
      </c>
      <c r="B16" t="s">
        <v>54</v>
      </c>
      <c r="C16" t="s">
        <v>46</v>
      </c>
      <c r="D16" t="s">
        <v>19</v>
      </c>
      <c r="E16" t="s">
        <v>20</v>
      </c>
      <c r="G16">
        <v>378</v>
      </c>
      <c r="H16">
        <v>378</v>
      </c>
      <c r="J16">
        <v>81.900000000000006</v>
      </c>
      <c r="K16">
        <v>81.900000000000006</v>
      </c>
      <c r="M16">
        <v>27.6</v>
      </c>
    </row>
    <row r="17" spans="1:13" x14ac:dyDescent="0.25">
      <c r="A17" t="s">
        <v>55</v>
      </c>
      <c r="B17" t="s">
        <v>56</v>
      </c>
      <c r="C17" t="s">
        <v>46</v>
      </c>
      <c r="D17" t="s">
        <v>19</v>
      </c>
      <c r="E17" t="s">
        <v>57</v>
      </c>
      <c r="G17">
        <v>171</v>
      </c>
      <c r="H17">
        <v>171</v>
      </c>
      <c r="J17">
        <v>80.7</v>
      </c>
      <c r="K17">
        <v>80.7</v>
      </c>
      <c r="M17">
        <v>25.6</v>
      </c>
    </row>
    <row r="18" spans="1:13" x14ac:dyDescent="0.25">
      <c r="A18" t="s">
        <v>58</v>
      </c>
      <c r="B18" t="s">
        <v>59</v>
      </c>
      <c r="C18" t="s">
        <v>46</v>
      </c>
      <c r="D18" t="s">
        <v>19</v>
      </c>
      <c r="E18" t="s">
        <v>60</v>
      </c>
      <c r="G18">
        <v>555</v>
      </c>
      <c r="H18">
        <v>555</v>
      </c>
      <c r="J18">
        <v>76.2</v>
      </c>
      <c r="K18">
        <v>76.2</v>
      </c>
      <c r="M18">
        <v>23.5</v>
      </c>
    </row>
    <row r="19" spans="1:13" x14ac:dyDescent="0.25">
      <c r="A19" t="s">
        <v>61</v>
      </c>
      <c r="B19" t="s">
        <v>62</v>
      </c>
      <c r="C19" t="s">
        <v>18</v>
      </c>
      <c r="D19" t="s">
        <v>63</v>
      </c>
      <c r="E19" t="s">
        <v>20</v>
      </c>
      <c r="F19">
        <v>438</v>
      </c>
      <c r="H19">
        <v>438</v>
      </c>
      <c r="I19">
        <v>126.4</v>
      </c>
      <c r="K19">
        <v>126.4</v>
      </c>
      <c r="L19">
        <v>28.7</v>
      </c>
    </row>
    <row r="20" spans="1:13" x14ac:dyDescent="0.25">
      <c r="A20" t="s">
        <v>64</v>
      </c>
      <c r="B20" t="s">
        <v>65</v>
      </c>
      <c r="C20" t="s">
        <v>18</v>
      </c>
      <c r="D20" t="s">
        <v>63</v>
      </c>
      <c r="E20" t="s">
        <v>20</v>
      </c>
      <c r="F20">
        <v>823</v>
      </c>
      <c r="H20">
        <v>823</v>
      </c>
      <c r="I20">
        <v>125.6</v>
      </c>
      <c r="K20">
        <v>125.6</v>
      </c>
      <c r="L20">
        <v>30.4</v>
      </c>
    </row>
    <row r="21" spans="1:13" x14ac:dyDescent="0.25">
      <c r="A21" t="s">
        <v>66</v>
      </c>
      <c r="B21" t="s">
        <v>67</v>
      </c>
      <c r="C21" t="s">
        <v>18</v>
      </c>
      <c r="D21" t="s">
        <v>63</v>
      </c>
      <c r="E21" t="s">
        <v>32</v>
      </c>
      <c r="F21">
        <v>356</v>
      </c>
      <c r="H21">
        <v>356</v>
      </c>
      <c r="I21">
        <v>110.9</v>
      </c>
      <c r="K21">
        <v>110.9</v>
      </c>
      <c r="L21">
        <v>29.7</v>
      </c>
    </row>
    <row r="22" spans="1:13" x14ac:dyDescent="0.25">
      <c r="A22" t="s">
        <v>68</v>
      </c>
      <c r="B22" t="s">
        <v>69</v>
      </c>
      <c r="C22" t="s">
        <v>46</v>
      </c>
      <c r="D22" t="s">
        <v>63</v>
      </c>
      <c r="E22" t="s">
        <v>20</v>
      </c>
      <c r="G22">
        <v>186</v>
      </c>
      <c r="H22">
        <v>186</v>
      </c>
      <c r="J22">
        <v>107.9</v>
      </c>
      <c r="K22">
        <v>107.9</v>
      </c>
      <c r="M22">
        <v>28.4</v>
      </c>
    </row>
    <row r="23" spans="1:13" x14ac:dyDescent="0.25">
      <c r="A23" t="s">
        <v>70</v>
      </c>
      <c r="B23" t="s">
        <v>71</v>
      </c>
      <c r="C23" t="s">
        <v>46</v>
      </c>
      <c r="D23" t="s">
        <v>63</v>
      </c>
      <c r="E23" t="s">
        <v>20</v>
      </c>
      <c r="G23">
        <v>173</v>
      </c>
      <c r="H23">
        <v>173</v>
      </c>
      <c r="J23">
        <v>98.5</v>
      </c>
      <c r="K23">
        <v>98.5</v>
      </c>
      <c r="M23">
        <v>26</v>
      </c>
    </row>
    <row r="24" spans="1:13" x14ac:dyDescent="0.25">
      <c r="A24" t="s">
        <v>72</v>
      </c>
      <c r="B24" t="s">
        <v>73</v>
      </c>
      <c r="C24" t="s">
        <v>46</v>
      </c>
      <c r="D24" t="s">
        <v>63</v>
      </c>
      <c r="E24" t="s">
        <v>32</v>
      </c>
      <c r="G24">
        <v>144</v>
      </c>
      <c r="H24">
        <v>144</v>
      </c>
      <c r="J24">
        <v>97.7</v>
      </c>
      <c r="K24">
        <v>97.7</v>
      </c>
      <c r="M24">
        <v>26.2</v>
      </c>
    </row>
    <row r="25" spans="1:13" x14ac:dyDescent="0.25">
      <c r="A25" t="s">
        <v>74</v>
      </c>
      <c r="B25" t="s">
        <v>75</v>
      </c>
      <c r="C25" t="s">
        <v>46</v>
      </c>
      <c r="D25" t="s">
        <v>63</v>
      </c>
      <c r="E25" t="s">
        <v>20</v>
      </c>
      <c r="G25">
        <v>54</v>
      </c>
      <c r="H25">
        <v>54</v>
      </c>
      <c r="J25">
        <v>93.5</v>
      </c>
      <c r="K25">
        <v>93.5</v>
      </c>
      <c r="M25">
        <v>18.899999999999999</v>
      </c>
    </row>
    <row r="26" spans="1:13" x14ac:dyDescent="0.25">
      <c r="A26" t="s">
        <v>76</v>
      </c>
      <c r="B26" t="s">
        <v>77</v>
      </c>
      <c r="C26" t="s">
        <v>18</v>
      </c>
      <c r="D26" t="s">
        <v>19</v>
      </c>
      <c r="E26" t="s">
        <v>78</v>
      </c>
      <c r="F26">
        <v>280</v>
      </c>
      <c r="H26">
        <v>280</v>
      </c>
      <c r="I26">
        <v>119.6</v>
      </c>
      <c r="K26">
        <v>119.6</v>
      </c>
      <c r="L26">
        <v>33.799999999999997</v>
      </c>
    </row>
    <row r="27" spans="1:13" x14ac:dyDescent="0.25">
      <c r="A27" t="s">
        <v>79</v>
      </c>
      <c r="B27" t="s">
        <v>80</v>
      </c>
      <c r="C27" t="s">
        <v>18</v>
      </c>
      <c r="D27" t="s">
        <v>19</v>
      </c>
      <c r="E27" t="s">
        <v>81</v>
      </c>
      <c r="F27">
        <v>715</v>
      </c>
      <c r="H27">
        <v>715</v>
      </c>
      <c r="I27">
        <v>116</v>
      </c>
      <c r="K27">
        <v>116</v>
      </c>
      <c r="L27">
        <v>33.200000000000003</v>
      </c>
    </row>
    <row r="28" spans="1:13" x14ac:dyDescent="0.25">
      <c r="A28" t="s">
        <v>82</v>
      </c>
      <c r="B28" t="s">
        <v>83</v>
      </c>
      <c r="C28" t="s">
        <v>18</v>
      </c>
      <c r="D28" t="s">
        <v>19</v>
      </c>
      <c r="E28" t="s">
        <v>84</v>
      </c>
      <c r="F28">
        <v>1176</v>
      </c>
      <c r="H28">
        <v>1176</v>
      </c>
      <c r="I28">
        <v>114.1</v>
      </c>
      <c r="K28">
        <v>114.1</v>
      </c>
      <c r="L28">
        <v>34.9</v>
      </c>
    </row>
    <row r="29" spans="1:13" x14ac:dyDescent="0.25">
      <c r="A29" t="s">
        <v>85</v>
      </c>
      <c r="B29" t="s">
        <v>86</v>
      </c>
      <c r="C29" t="s">
        <v>23</v>
      </c>
      <c r="D29" t="s">
        <v>19</v>
      </c>
      <c r="E29" t="s">
        <v>87</v>
      </c>
      <c r="F29">
        <v>435</v>
      </c>
      <c r="G29">
        <v>213</v>
      </c>
      <c r="H29">
        <v>648</v>
      </c>
      <c r="I29">
        <v>111.6</v>
      </c>
      <c r="J29">
        <v>93.7</v>
      </c>
      <c r="K29">
        <v>105.7</v>
      </c>
      <c r="L29">
        <v>31.6</v>
      </c>
      <c r="M29">
        <v>32</v>
      </c>
    </row>
    <row r="30" spans="1:13" x14ac:dyDescent="0.25">
      <c r="A30" t="s">
        <v>88</v>
      </c>
      <c r="B30" t="s">
        <v>89</v>
      </c>
      <c r="C30" t="s">
        <v>23</v>
      </c>
      <c r="D30" t="s">
        <v>19</v>
      </c>
      <c r="E30" t="s">
        <v>90</v>
      </c>
      <c r="F30">
        <v>459</v>
      </c>
      <c r="G30">
        <v>159</v>
      </c>
      <c r="H30">
        <v>618</v>
      </c>
      <c r="I30">
        <v>111.5</v>
      </c>
      <c r="J30">
        <v>87.7</v>
      </c>
      <c r="K30">
        <v>105.4</v>
      </c>
      <c r="L30">
        <v>32</v>
      </c>
      <c r="M30">
        <v>21.9</v>
      </c>
    </row>
    <row r="31" spans="1:13" x14ac:dyDescent="0.25">
      <c r="A31" t="s">
        <v>91</v>
      </c>
      <c r="B31" t="s">
        <v>92</v>
      </c>
      <c r="C31" t="s">
        <v>23</v>
      </c>
      <c r="D31" t="s">
        <v>19</v>
      </c>
      <c r="E31" t="s">
        <v>93</v>
      </c>
      <c r="F31">
        <v>404</v>
      </c>
      <c r="G31">
        <v>151</v>
      </c>
      <c r="H31">
        <v>555</v>
      </c>
      <c r="I31">
        <v>110.4</v>
      </c>
      <c r="J31">
        <v>91</v>
      </c>
      <c r="K31">
        <v>105.2</v>
      </c>
      <c r="L31">
        <v>36.200000000000003</v>
      </c>
      <c r="M31">
        <v>25.7</v>
      </c>
    </row>
    <row r="32" spans="1:13" x14ac:dyDescent="0.25">
      <c r="A32" t="s">
        <v>94</v>
      </c>
      <c r="B32" t="s">
        <v>95</v>
      </c>
      <c r="C32" t="s">
        <v>46</v>
      </c>
      <c r="D32" t="s">
        <v>19</v>
      </c>
      <c r="E32" t="s">
        <v>96</v>
      </c>
      <c r="G32">
        <v>154</v>
      </c>
      <c r="H32">
        <v>154</v>
      </c>
      <c r="J32">
        <v>104.3</v>
      </c>
      <c r="K32">
        <v>104.3</v>
      </c>
      <c r="M32">
        <v>26.8</v>
      </c>
    </row>
    <row r="33" spans="1:13" x14ac:dyDescent="0.25">
      <c r="A33" t="s">
        <v>97</v>
      </c>
      <c r="B33" t="s">
        <v>98</v>
      </c>
      <c r="C33" t="s">
        <v>46</v>
      </c>
      <c r="D33" t="s">
        <v>19</v>
      </c>
      <c r="E33" t="s">
        <v>99</v>
      </c>
      <c r="G33">
        <v>93</v>
      </c>
      <c r="H33">
        <v>93</v>
      </c>
      <c r="J33">
        <v>103</v>
      </c>
      <c r="K33">
        <v>103</v>
      </c>
      <c r="M33">
        <v>30.7</v>
      </c>
    </row>
    <row r="34" spans="1:13" x14ac:dyDescent="0.25">
      <c r="A34" t="s">
        <v>100</v>
      </c>
      <c r="B34" t="s">
        <v>101</v>
      </c>
      <c r="C34" t="s">
        <v>23</v>
      </c>
      <c r="D34" t="s">
        <v>19</v>
      </c>
      <c r="E34" t="s">
        <v>81</v>
      </c>
      <c r="F34">
        <v>801</v>
      </c>
      <c r="G34">
        <v>211</v>
      </c>
      <c r="H34">
        <v>1012</v>
      </c>
      <c r="I34">
        <v>106.9</v>
      </c>
      <c r="J34">
        <v>83.9</v>
      </c>
      <c r="K34">
        <v>102.1</v>
      </c>
      <c r="L34">
        <v>32.5</v>
      </c>
      <c r="M34">
        <v>25.5</v>
      </c>
    </row>
    <row r="35" spans="1:13" x14ac:dyDescent="0.25">
      <c r="A35" t="s">
        <v>102</v>
      </c>
      <c r="B35" t="s">
        <v>103</v>
      </c>
      <c r="C35" t="s">
        <v>46</v>
      </c>
      <c r="D35" t="s">
        <v>19</v>
      </c>
      <c r="E35" t="s">
        <v>104</v>
      </c>
      <c r="G35">
        <v>77</v>
      </c>
      <c r="H35">
        <v>77</v>
      </c>
      <c r="J35">
        <v>91.5</v>
      </c>
      <c r="K35">
        <v>91.5</v>
      </c>
      <c r="M35">
        <v>24.9</v>
      </c>
    </row>
    <row r="36" spans="1:13" x14ac:dyDescent="0.25">
      <c r="A36" t="s">
        <v>105</v>
      </c>
      <c r="B36" t="s">
        <v>106</v>
      </c>
      <c r="C36" t="s">
        <v>46</v>
      </c>
      <c r="D36" t="s">
        <v>19</v>
      </c>
      <c r="E36" t="s">
        <v>81</v>
      </c>
      <c r="G36">
        <v>312</v>
      </c>
      <c r="H36">
        <v>312</v>
      </c>
      <c r="J36">
        <v>91.3</v>
      </c>
      <c r="K36">
        <v>91.3</v>
      </c>
      <c r="M36">
        <v>25.5</v>
      </c>
    </row>
    <row r="37" spans="1:13" x14ac:dyDescent="0.25">
      <c r="A37" t="s">
        <v>107</v>
      </c>
      <c r="B37" t="s">
        <v>108</v>
      </c>
      <c r="C37" t="s">
        <v>23</v>
      </c>
      <c r="D37" t="s">
        <v>19</v>
      </c>
      <c r="E37" t="s">
        <v>109</v>
      </c>
      <c r="F37">
        <v>408</v>
      </c>
      <c r="G37">
        <v>164</v>
      </c>
      <c r="H37">
        <v>572</v>
      </c>
      <c r="I37">
        <v>94</v>
      </c>
      <c r="J37">
        <v>77.7</v>
      </c>
      <c r="K37">
        <v>89.3</v>
      </c>
      <c r="L37">
        <v>33.5</v>
      </c>
      <c r="M37">
        <v>23.1</v>
      </c>
    </row>
    <row r="38" spans="1:13" x14ac:dyDescent="0.25">
      <c r="A38" t="s">
        <v>110</v>
      </c>
      <c r="B38" t="s">
        <v>111</v>
      </c>
      <c r="C38" t="s">
        <v>46</v>
      </c>
      <c r="D38" t="s">
        <v>19</v>
      </c>
      <c r="E38" t="s">
        <v>84</v>
      </c>
      <c r="G38">
        <v>292</v>
      </c>
      <c r="H38">
        <v>292</v>
      </c>
      <c r="J38">
        <v>83.4</v>
      </c>
      <c r="K38">
        <v>83.4</v>
      </c>
      <c r="M38">
        <v>23.9</v>
      </c>
    </row>
    <row r="39" spans="1:13" x14ac:dyDescent="0.25">
      <c r="A39" t="s">
        <v>112</v>
      </c>
      <c r="B39" t="s">
        <v>113</v>
      </c>
      <c r="C39" t="s">
        <v>46</v>
      </c>
      <c r="D39" t="s">
        <v>19</v>
      </c>
      <c r="E39" t="s">
        <v>84</v>
      </c>
      <c r="G39">
        <v>117</v>
      </c>
      <c r="H39">
        <v>117</v>
      </c>
      <c r="J39">
        <v>82.5</v>
      </c>
      <c r="K39">
        <v>82.5</v>
      </c>
      <c r="M39">
        <v>25.1</v>
      </c>
    </row>
    <row r="40" spans="1:13" x14ac:dyDescent="0.25">
      <c r="A40" t="s">
        <v>114</v>
      </c>
      <c r="B40" t="s">
        <v>115</v>
      </c>
      <c r="C40" t="s">
        <v>46</v>
      </c>
      <c r="D40" t="s">
        <v>63</v>
      </c>
      <c r="E40" t="s">
        <v>96</v>
      </c>
      <c r="G40">
        <v>242</v>
      </c>
      <c r="H40">
        <v>242</v>
      </c>
      <c r="J40">
        <v>118.1</v>
      </c>
      <c r="K40">
        <v>118.1</v>
      </c>
      <c r="M40">
        <v>28.4</v>
      </c>
    </row>
    <row r="41" spans="1:13" x14ac:dyDescent="0.25">
      <c r="A41" t="s">
        <v>116</v>
      </c>
      <c r="B41" t="s">
        <v>117</v>
      </c>
      <c r="C41" t="s">
        <v>18</v>
      </c>
      <c r="D41" t="s">
        <v>63</v>
      </c>
      <c r="E41" t="s">
        <v>84</v>
      </c>
      <c r="F41">
        <v>112</v>
      </c>
      <c r="H41">
        <v>112</v>
      </c>
      <c r="I41">
        <v>112.2</v>
      </c>
      <c r="K41">
        <v>112.2</v>
      </c>
      <c r="L41">
        <v>28.6</v>
      </c>
    </row>
    <row r="42" spans="1:13" x14ac:dyDescent="0.25">
      <c r="A42" t="s">
        <v>118</v>
      </c>
      <c r="B42" t="s">
        <v>119</v>
      </c>
      <c r="C42" t="s">
        <v>18</v>
      </c>
      <c r="D42" t="s">
        <v>63</v>
      </c>
      <c r="E42" t="s">
        <v>90</v>
      </c>
      <c r="F42">
        <v>60</v>
      </c>
      <c r="H42">
        <v>60</v>
      </c>
      <c r="I42">
        <v>107.3</v>
      </c>
      <c r="K42">
        <v>107.3</v>
      </c>
      <c r="L42">
        <v>25</v>
      </c>
    </row>
    <row r="43" spans="1:13" x14ac:dyDescent="0.25">
      <c r="A43" t="s">
        <v>120</v>
      </c>
      <c r="B43" t="s">
        <v>121</v>
      </c>
      <c r="C43" t="s">
        <v>23</v>
      </c>
      <c r="D43" t="s">
        <v>63</v>
      </c>
      <c r="E43" t="s">
        <v>81</v>
      </c>
      <c r="F43">
        <v>256</v>
      </c>
      <c r="G43">
        <v>218</v>
      </c>
      <c r="H43">
        <v>474</v>
      </c>
      <c r="I43">
        <v>113.3</v>
      </c>
      <c r="J43">
        <v>95.5</v>
      </c>
      <c r="K43">
        <v>105.1</v>
      </c>
      <c r="L43">
        <v>27.6</v>
      </c>
      <c r="M43">
        <v>22.3</v>
      </c>
    </row>
    <row r="44" spans="1:13" x14ac:dyDescent="0.25">
      <c r="A44" t="s">
        <v>122</v>
      </c>
      <c r="B44" t="s">
        <v>123</v>
      </c>
      <c r="C44" t="s">
        <v>46</v>
      </c>
      <c r="D44" t="s">
        <v>63</v>
      </c>
      <c r="E44" t="s">
        <v>84</v>
      </c>
      <c r="G44">
        <v>80</v>
      </c>
      <c r="H44">
        <v>80</v>
      </c>
      <c r="J44">
        <v>98.2</v>
      </c>
      <c r="K44">
        <v>98.2</v>
      </c>
      <c r="M44">
        <v>26.4</v>
      </c>
    </row>
    <row r="45" spans="1:13" x14ac:dyDescent="0.25">
      <c r="A45" t="s">
        <v>124</v>
      </c>
      <c r="B45" t="s">
        <v>125</v>
      </c>
      <c r="C45" t="s">
        <v>46</v>
      </c>
      <c r="D45" t="s">
        <v>63</v>
      </c>
      <c r="E45" t="s">
        <v>90</v>
      </c>
      <c r="G45">
        <v>111</v>
      </c>
      <c r="H45">
        <v>111</v>
      </c>
      <c r="J45">
        <v>97.6</v>
      </c>
      <c r="K45">
        <v>97.6</v>
      </c>
      <c r="M45">
        <v>27.7</v>
      </c>
    </row>
    <row r="46" spans="1:13" x14ac:dyDescent="0.25">
      <c r="A46" t="s">
        <v>126</v>
      </c>
      <c r="B46" t="s">
        <v>127</v>
      </c>
      <c r="C46" t="s">
        <v>23</v>
      </c>
      <c r="D46" t="s">
        <v>19</v>
      </c>
      <c r="E46" t="s">
        <v>128</v>
      </c>
      <c r="F46">
        <v>445</v>
      </c>
      <c r="G46">
        <v>71</v>
      </c>
      <c r="H46">
        <v>516</v>
      </c>
      <c r="I46">
        <v>113</v>
      </c>
      <c r="J46">
        <v>88.8</v>
      </c>
      <c r="K46">
        <v>109.7</v>
      </c>
      <c r="L46">
        <v>35.799999999999997</v>
      </c>
      <c r="M46">
        <v>26.8</v>
      </c>
    </row>
    <row r="47" spans="1:13" x14ac:dyDescent="0.25">
      <c r="A47" t="s">
        <v>129</v>
      </c>
      <c r="B47" t="s">
        <v>130</v>
      </c>
      <c r="C47" t="s">
        <v>18</v>
      </c>
      <c r="D47" t="s">
        <v>19</v>
      </c>
      <c r="E47" t="s">
        <v>131</v>
      </c>
      <c r="F47">
        <v>780</v>
      </c>
      <c r="H47">
        <v>780</v>
      </c>
      <c r="I47">
        <v>109.7</v>
      </c>
      <c r="K47">
        <v>109.7</v>
      </c>
      <c r="L47">
        <v>34.200000000000003</v>
      </c>
    </row>
    <row r="48" spans="1:13" x14ac:dyDescent="0.25">
      <c r="A48" t="s">
        <v>132</v>
      </c>
      <c r="B48" t="s">
        <v>133</v>
      </c>
      <c r="C48" t="s">
        <v>23</v>
      </c>
      <c r="D48" t="s">
        <v>19</v>
      </c>
      <c r="E48" t="s">
        <v>131</v>
      </c>
      <c r="F48">
        <v>830</v>
      </c>
      <c r="G48">
        <v>52</v>
      </c>
      <c r="H48">
        <v>882</v>
      </c>
      <c r="I48">
        <v>110.3</v>
      </c>
      <c r="J48">
        <v>84.3</v>
      </c>
      <c r="K48">
        <v>108.8</v>
      </c>
      <c r="L48">
        <v>33.5</v>
      </c>
      <c r="M48">
        <v>25</v>
      </c>
    </row>
    <row r="49" spans="1:13" x14ac:dyDescent="0.25">
      <c r="A49" t="s">
        <v>134</v>
      </c>
      <c r="B49" t="s">
        <v>135</v>
      </c>
      <c r="C49" t="s">
        <v>23</v>
      </c>
      <c r="D49" t="s">
        <v>19</v>
      </c>
      <c r="E49" t="s">
        <v>136</v>
      </c>
      <c r="F49">
        <v>734</v>
      </c>
      <c r="G49">
        <v>115</v>
      </c>
      <c r="H49">
        <v>849</v>
      </c>
      <c r="I49">
        <v>107.3</v>
      </c>
      <c r="J49">
        <v>81.5</v>
      </c>
      <c r="K49">
        <v>103.8</v>
      </c>
      <c r="L49">
        <v>34</v>
      </c>
      <c r="M49">
        <v>24.5</v>
      </c>
    </row>
    <row r="50" spans="1:13" x14ac:dyDescent="0.25">
      <c r="A50" t="s">
        <v>137</v>
      </c>
      <c r="B50" t="s">
        <v>138</v>
      </c>
      <c r="C50" t="s">
        <v>23</v>
      </c>
      <c r="D50" t="s">
        <v>19</v>
      </c>
      <c r="E50" t="s">
        <v>139</v>
      </c>
      <c r="F50">
        <v>621</v>
      </c>
      <c r="G50">
        <v>59</v>
      </c>
      <c r="H50">
        <v>680</v>
      </c>
      <c r="I50">
        <v>106</v>
      </c>
      <c r="J50">
        <v>79.2</v>
      </c>
      <c r="K50">
        <v>103.7</v>
      </c>
      <c r="L50">
        <v>32.700000000000003</v>
      </c>
      <c r="M50">
        <v>19.7</v>
      </c>
    </row>
    <row r="51" spans="1:13" x14ac:dyDescent="0.25">
      <c r="A51" t="s">
        <v>140</v>
      </c>
      <c r="B51" t="s">
        <v>141</v>
      </c>
      <c r="C51" t="s">
        <v>23</v>
      </c>
      <c r="D51" t="s">
        <v>19</v>
      </c>
      <c r="E51" t="s">
        <v>142</v>
      </c>
      <c r="F51">
        <v>588</v>
      </c>
      <c r="G51">
        <v>336</v>
      </c>
      <c r="H51">
        <v>924</v>
      </c>
      <c r="I51">
        <v>101</v>
      </c>
      <c r="J51">
        <v>78.400000000000006</v>
      </c>
      <c r="K51">
        <v>92.8</v>
      </c>
      <c r="L51">
        <v>30.1</v>
      </c>
      <c r="M51">
        <v>23.7</v>
      </c>
    </row>
    <row r="52" spans="1:13" x14ac:dyDescent="0.25">
      <c r="A52" t="s">
        <v>143</v>
      </c>
      <c r="B52" t="s">
        <v>144</v>
      </c>
      <c r="C52" t="s">
        <v>46</v>
      </c>
      <c r="D52" t="s">
        <v>19</v>
      </c>
      <c r="E52" t="s">
        <v>139</v>
      </c>
      <c r="G52">
        <v>445</v>
      </c>
      <c r="H52">
        <v>445</v>
      </c>
      <c r="J52">
        <v>90.7</v>
      </c>
      <c r="K52">
        <v>90.7</v>
      </c>
      <c r="M52">
        <v>25.8</v>
      </c>
    </row>
    <row r="53" spans="1:13" x14ac:dyDescent="0.25">
      <c r="A53" t="s">
        <v>145</v>
      </c>
      <c r="B53" t="s">
        <v>146</v>
      </c>
      <c r="C53" t="s">
        <v>46</v>
      </c>
      <c r="D53" t="s">
        <v>19</v>
      </c>
      <c r="E53" t="s">
        <v>131</v>
      </c>
      <c r="G53">
        <v>222</v>
      </c>
      <c r="H53">
        <v>222</v>
      </c>
      <c r="J53">
        <v>84.7</v>
      </c>
      <c r="K53">
        <v>84.7</v>
      </c>
      <c r="M53">
        <v>25.4</v>
      </c>
    </row>
    <row r="54" spans="1:13" x14ac:dyDescent="0.25">
      <c r="A54" t="s">
        <v>147</v>
      </c>
      <c r="B54" t="s">
        <v>148</v>
      </c>
      <c r="C54" t="s">
        <v>46</v>
      </c>
      <c r="D54" t="s">
        <v>19</v>
      </c>
      <c r="E54" t="s">
        <v>131</v>
      </c>
      <c r="G54">
        <v>406</v>
      </c>
      <c r="H54">
        <v>406</v>
      </c>
      <c r="J54">
        <v>83.4</v>
      </c>
      <c r="K54">
        <v>83.4</v>
      </c>
      <c r="M54">
        <v>23.6</v>
      </c>
    </row>
    <row r="55" spans="1:13" x14ac:dyDescent="0.25">
      <c r="A55" t="s">
        <v>149</v>
      </c>
      <c r="B55" t="s">
        <v>150</v>
      </c>
      <c r="C55" t="s">
        <v>46</v>
      </c>
      <c r="D55" t="s">
        <v>63</v>
      </c>
      <c r="E55" t="s">
        <v>136</v>
      </c>
      <c r="G55">
        <v>192</v>
      </c>
      <c r="H55">
        <v>192</v>
      </c>
      <c r="J55">
        <v>88.1</v>
      </c>
      <c r="K55">
        <v>88.1</v>
      </c>
      <c r="M55">
        <v>21.4</v>
      </c>
    </row>
    <row r="56" spans="1:13" x14ac:dyDescent="0.25">
      <c r="A56" t="s">
        <v>151</v>
      </c>
      <c r="B56" t="s">
        <v>152</v>
      </c>
      <c r="C56" t="s">
        <v>46</v>
      </c>
      <c r="D56" t="s">
        <v>63</v>
      </c>
      <c r="E56" t="s">
        <v>139</v>
      </c>
      <c r="G56">
        <v>81</v>
      </c>
      <c r="H56">
        <v>81</v>
      </c>
      <c r="J56">
        <v>86.7</v>
      </c>
      <c r="K56">
        <v>86.7</v>
      </c>
      <c r="M56">
        <v>25.4</v>
      </c>
    </row>
    <row r="57" spans="1:13" x14ac:dyDescent="0.25">
      <c r="A57" t="s">
        <v>153</v>
      </c>
      <c r="B57" t="s">
        <v>154</v>
      </c>
      <c r="C57" t="s">
        <v>46</v>
      </c>
      <c r="D57" t="s">
        <v>63</v>
      </c>
      <c r="E57" t="s">
        <v>155</v>
      </c>
      <c r="G57">
        <v>37</v>
      </c>
      <c r="H57">
        <v>37</v>
      </c>
      <c r="J57">
        <v>84.4</v>
      </c>
      <c r="K57">
        <v>84.4</v>
      </c>
      <c r="M57">
        <v>23.4</v>
      </c>
    </row>
    <row r="58" spans="1:13" x14ac:dyDescent="0.25">
      <c r="A58" t="s">
        <v>156</v>
      </c>
      <c r="B58" t="s">
        <v>157</v>
      </c>
      <c r="C58" t="s">
        <v>18</v>
      </c>
      <c r="D58" t="s">
        <v>19</v>
      </c>
      <c r="E58" t="s">
        <v>158</v>
      </c>
      <c r="F58">
        <v>1025</v>
      </c>
      <c r="H58">
        <v>1025</v>
      </c>
      <c r="I58">
        <v>111.7</v>
      </c>
      <c r="K58">
        <v>111.7</v>
      </c>
      <c r="L58">
        <v>37.700000000000003</v>
      </c>
    </row>
    <row r="59" spans="1:13" x14ac:dyDescent="0.25">
      <c r="A59" t="s">
        <v>159</v>
      </c>
      <c r="B59" t="s">
        <v>160</v>
      </c>
      <c r="C59" t="s">
        <v>18</v>
      </c>
      <c r="D59" t="s">
        <v>19</v>
      </c>
      <c r="E59" t="s">
        <v>158</v>
      </c>
      <c r="F59">
        <v>989</v>
      </c>
      <c r="H59">
        <v>989</v>
      </c>
      <c r="I59">
        <v>111.4</v>
      </c>
      <c r="K59">
        <v>111.4</v>
      </c>
      <c r="L59">
        <v>37.1</v>
      </c>
    </row>
    <row r="60" spans="1:13" x14ac:dyDescent="0.25">
      <c r="A60" t="s">
        <v>161</v>
      </c>
      <c r="B60" t="s">
        <v>162</v>
      </c>
      <c r="C60" t="s">
        <v>18</v>
      </c>
      <c r="D60" t="s">
        <v>19</v>
      </c>
      <c r="E60" t="s">
        <v>158</v>
      </c>
      <c r="F60">
        <v>860</v>
      </c>
      <c r="H60">
        <v>860</v>
      </c>
      <c r="I60">
        <v>103.9</v>
      </c>
      <c r="K60">
        <v>103.9</v>
      </c>
      <c r="L60">
        <v>38</v>
      </c>
    </row>
    <row r="61" spans="1:13" x14ac:dyDescent="0.25">
      <c r="A61" t="s">
        <v>163</v>
      </c>
      <c r="B61" t="s">
        <v>164</v>
      </c>
      <c r="C61" t="s">
        <v>46</v>
      </c>
      <c r="D61" t="s">
        <v>19</v>
      </c>
      <c r="E61" t="s">
        <v>165</v>
      </c>
      <c r="G61">
        <v>302</v>
      </c>
      <c r="H61">
        <v>302</v>
      </c>
      <c r="J61">
        <v>87.2</v>
      </c>
      <c r="K61">
        <v>87.2</v>
      </c>
      <c r="M61">
        <v>26.4</v>
      </c>
    </row>
    <row r="62" spans="1:13" x14ac:dyDescent="0.25">
      <c r="A62" t="s">
        <v>166</v>
      </c>
      <c r="B62" t="s">
        <v>167</v>
      </c>
      <c r="C62" t="s">
        <v>46</v>
      </c>
      <c r="D62" t="s">
        <v>19</v>
      </c>
      <c r="E62" t="s">
        <v>158</v>
      </c>
      <c r="G62">
        <v>655</v>
      </c>
      <c r="H62">
        <v>655</v>
      </c>
      <c r="J62">
        <v>80.3</v>
      </c>
      <c r="K62">
        <v>80.3</v>
      </c>
      <c r="M62">
        <v>24.8</v>
      </c>
    </row>
    <row r="63" spans="1:13" x14ac:dyDescent="0.25">
      <c r="A63" t="s">
        <v>168</v>
      </c>
      <c r="B63" t="s">
        <v>169</v>
      </c>
      <c r="C63" t="s">
        <v>46</v>
      </c>
      <c r="D63" t="s">
        <v>19</v>
      </c>
      <c r="E63" t="s">
        <v>170</v>
      </c>
      <c r="G63">
        <v>205</v>
      </c>
      <c r="H63">
        <v>205</v>
      </c>
      <c r="J63">
        <v>74.7</v>
      </c>
      <c r="K63">
        <v>74.7</v>
      </c>
      <c r="M63">
        <v>21.8</v>
      </c>
    </row>
    <row r="64" spans="1:13" x14ac:dyDescent="0.25">
      <c r="A64" t="s">
        <v>171</v>
      </c>
      <c r="B64" t="s">
        <v>117</v>
      </c>
      <c r="C64" t="s">
        <v>18</v>
      </c>
      <c r="D64" t="s">
        <v>63</v>
      </c>
      <c r="E64" t="s">
        <v>158</v>
      </c>
      <c r="F64">
        <v>565</v>
      </c>
      <c r="H64">
        <v>565</v>
      </c>
      <c r="I64">
        <v>135.9</v>
      </c>
      <c r="K64">
        <v>135.9</v>
      </c>
      <c r="L64">
        <v>26.4</v>
      </c>
    </row>
    <row r="65" spans="1:13" x14ac:dyDescent="0.25">
      <c r="A65" t="s">
        <v>172</v>
      </c>
      <c r="B65" t="s">
        <v>173</v>
      </c>
      <c r="C65" t="s">
        <v>18</v>
      </c>
      <c r="D65" t="s">
        <v>63</v>
      </c>
      <c r="E65" t="s">
        <v>158</v>
      </c>
      <c r="F65">
        <v>146</v>
      </c>
      <c r="H65">
        <v>146</v>
      </c>
      <c r="I65">
        <v>118.9</v>
      </c>
      <c r="K65">
        <v>118.9</v>
      </c>
      <c r="L65">
        <v>31.2</v>
      </c>
    </row>
    <row r="66" spans="1:13" x14ac:dyDescent="0.25">
      <c r="A66" t="s">
        <v>174</v>
      </c>
      <c r="B66" t="s">
        <v>175</v>
      </c>
      <c r="C66" t="s">
        <v>46</v>
      </c>
      <c r="D66" t="s">
        <v>63</v>
      </c>
      <c r="E66" t="s">
        <v>158</v>
      </c>
      <c r="G66">
        <v>219</v>
      </c>
      <c r="H66">
        <v>219</v>
      </c>
      <c r="J66">
        <v>87.3</v>
      </c>
      <c r="K66">
        <v>87.3</v>
      </c>
      <c r="M66">
        <v>24.9</v>
      </c>
    </row>
    <row r="67" spans="1:13" x14ac:dyDescent="0.25">
      <c r="F67">
        <f>SUBTOTAL(109,ips_lyc[Effectifs voie GT])</f>
        <v>25146</v>
      </c>
      <c r="G67">
        <f>SUBTOTAL(109,ips_lyc[Effectifs voie PRO])</f>
        <v>10538</v>
      </c>
      <c r="H67">
        <f>SUBTOTAL(109,ips_lyc[Effectifs Ensemble GT-PRO])</f>
        <v>35684</v>
      </c>
      <c r="I67">
        <f>SUBTOTAL(101,ips_lyc[IPS voie GT])</f>
        <v>111.40000000000002</v>
      </c>
      <c r="J67" s="2">
        <f>SUBTOTAL(101,ips_lyc[IPS voie PRO])</f>
        <v>89.202173913043467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c a b 8 d c 3 - f d e c - 4 d a 1 - b f e c - 3 0 b 7 3 f f f 0 3 3 9 "   x m l n s = " h t t p : / / s c h e m a s . m i c r o s o f t . c o m / D a t a M a s h u p " > A A A A A M U I A A B Q S w M E F A A C A A g A 6 l 2 B W H T g P C q m A A A A 9 w A A A B I A H A B D b 2 5 m a W c v U G F j a 2 F n Z S 5 4 b W w g o h g A K K A U A A A A A A A A A A A A A A A A A A A A A A A A A A A A h Y 8 x D o I w G I W v Q r r T F k x M J T 9 l M H G S x G h i X J t S o R G K a Y t w N w e P 5 B X E K O r m + L 7 3 D e / d r z f I h q Y O L s o 6 3 Z o U R Z i i Q B n Z F t q U K e r 8 M W Q o 4 7 A R 8 i R K F Y y y c c n g i h R V 3 p 8 T Q v q + x / 0 M t 7 Y k M a U R O e T r n a x U I 9 B H 1 v / l U B v n h Z E K c d i / x v A Y L + Y 4 Y o w y T I F M F H J t v k Y 8 D n 6 2 P x C W X e 0 7 q / j R h q s t k C k C e Z / g D 1 B L A w Q U A A I A C A D q X Y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l 2 B W A V r 1 m q 9 B Q A A G h g A A B M A H A B G b 3 J t d W x h c y 9 T Z W N 0 a W 9 u M S 5 t I K I Y A C i g F A A A A A A A A A A A A A A A A A A A A A A A A A A A A N 1 Y 6 2 7 b N h T + H y D v Q C j A 6 g y y H G d t s b X w D 8 / x 0 q x B 4 t l u O 8 A x D E Y 6 j t V K o s a L m y D I A 2 W v 4 R f b o e S L L p T d F c i G N k E Q i T w 8 P P z O h Z + O A F f 6 L C K D 9 H / z 9 f 7 e / p 6 Y U Q 4 e 8 W M x C e 5 c 0 i I B y P 0 9 g j 8 D p r g L O N I R c + e E u S q E S N Z + 8 w N w O i y S + C J q P S p n x + Q H Y n l U U n E 1 5 X W I 6 q i r j r o A R J 3 G x 0 f H x 4 4 r 5 t a h P T q B w A 9 9 C b x l v b b s D g t U G I l W 8 2 e 7 G 7 n M 8 6 O b 1 s s X R 0 d N m / y h m I S B v A u g t X l 0 L l g E 4 0 M 7 t e 7 A 6 k Z 1 u f h b g i A x Z 6 E S F p o 6 p N c o 2 M N 3 X P U G q A d c 1 N K D 2 G S 0 H G 8 H w c C l A e W i J b n K q h z e x U B C N G X q L x 4 3 + o a c R m L K e J i a r K V E z W C A f X 9 v 9 R E X v n g E I l w W U J + D Z R O p 1 U q 4 l Q 8 2 u b f a L v U W j 6 F f n u k w D 4 i n C E 7 H l E v Q g K P Q W S R f P n f 0 r o n U S X 4 2 r + J d + 6 w 0 d s F C g o q D Z 4 t H i e f x h T A u T X Y / u x h 0 u 4 k 0 J S 4 L Q x V B 2 Y K V w q x I X p c O M V C 8 N J 4 A r J f e u Y h R a b o 7 n e r Y n A o y Z z 6 Q 0 + E u i V 7 / c o t I N x I Q o g N R U d 0 k e d Y b V G 6 0 n q t a u E t 5 1 0 U n 1 e X q w M + 2 b V Y p W 1 T 8 s I n V 9 z R A h A m H M A 5 o g u Y 6 X v u g h w A l F N S K U W 1 b D v 7 h 7 1 K K r 8 S H u I F t 9 o E Z 9 q 1 I F 8 A t 4 l k B 4 Q 7 U t g P 1 U J H I z Z 2 Z X M Z S p 3 J l N E Y q v A a + I x 6 N Q h V B k 5 E 1 h I l p t n r x 7 i 2 + I D K / R L q s P O O A c / 8 m w s I o O e I P m d I 8 Y F w W Q 7 K Z o F 1 R / C 4 5 1 n C n L V y I 9 A 1 R q C 7 p 7 A n k p s 0 o l E Q z 1 m I 0 s E j b K 1 Q c c z / M 2 9 y H k M 1 h e V 3 V S m e z z U U / V + e r T l c s 5 t V F 2 G R t D D x U s m g s 0 w f d W G s 8 m 7 2 6 K a o v h 3 K t z u B u v A K + 6 d K x v + d H 2 w B O y N K I 6 P j h f p z w q B a 6 a w a h H 5 E 5 0 g x U C S L G O q r V S 0 7 n 1 A 8 s M l 4 z L E 2 V k i W v r t 4 J l L + K 8 C e + W h E r c d V j n 4 E j 9 Q F + d 2 W R E C Q l o z P R o 5 z i M / B k I i E s N t G u a V m 6 Y O v L u S D T h 7 8 U h q C X k p s s y U v Z m o n i d W 9 d C J y O 4 h x N + c D 4 p 2 v G P t U O 7 0 c X q L h l J R s 0 r f H D a M n 8 x l 9 F m Z Z E T C d 7 i l v i i D J q F T f e 9 k W 4 d d G a + 6 O H 0 a 5 l 4 5 z j t 4 p m o c T o m Y T s b n I 6 N O K 5 p N N L 0 w c Q Y L B P M O Y n O u r W t T A Z X m X q C h x z F m W D e Q 0 J 8 l l P + W X F b c 9 L t d b y O 6 M e w K d b / Y x K g b o z M i p t N y Y / Y u B t 9 h v n i v x q 7 w 4 N X B V o D A B T B b c + 9 4 V 0 B i q s F a w a r b c c H z Y q h c p W r D Z q c 8 6 w Y C 8 P e J E Y 4 f S Z i r x a 3 g a b N D N Z n F l m 8 h s m / V M 7 r l j M c h T l K V y H G + R 9 p w f + B + f p b Z / G e 0 v v T D w I s D r u 9 t + B 1 c N K i 7 W c 4 s W m 7 2 f 6 k S X 1 3 D I B v v x M t E 6 0 9 k m S d y n O 2 W S o b z L / a 2 / k K p u + q U s 5 A 9 J / z O 0 r 4 G u a f G p 2 z d r 8 1 L C C k 3 X 4 1 j N 1 Y q u b m / / e z 8 3 v x 9 F Z F J / Y 6 5 r V p M 2 W q R L I v q J 8 k l 2 A k O D 9 z v w K n y P o y + 4 I f i I g t b q e c B B A l R 5 V 1 N e j V m Y Y p b W u t 3 7 k O e c w l Z d K b q r n Q V Z S M / o 5 B C y O s / S n e x v T y E u e 1 5 F o P k F p X / y a W D w m z w + 5 l x x D r T I g W y y z M j v b e h / g e t P V s 2 Z S x u J V o x E p e g N H P z k 0 j o U D n n K p J r 7 O l D c Q G L h 1 4 l n c E I 2 Y / / n x F + h 2 P K / 9 9 s W b o a X 7 g Q 2 P f Y 4 C R r 1 G 8 p q x x d w M J O t u 4 H O b f E f t Q B 1 b p i Z Y a V B U d M w w 1 S c a v d J E v 9 s r t x Y 9 x F i U l f 9 a F j 3 3 A U M H b 3 T u X y v d F i o a u X g M 8 N t 0 x k w N Q O T J U + J t i p a 5 F 9 n 2 P m I O y Z o 4 L E 2 d Q H U L 8 7 0 f B O U j r P I g / 2 2 Q z Y m 8 t 0 y 0 Y U s y 5 J h F s Y t x w 5 m K 8 / X m V A + t Q y m f s + s 2 D S c b E p G Q p z Z + K G J G 1 X K M 4 n B N 0 Y J A 6 9 7 S 7 9 m m K W V d Z l V 5 o E q n e v 0 P U E s B A i 0 A F A A C A A g A 6 l 2 B W H T g P C q m A A A A 9 w A A A B I A A A A A A A A A A A A A A A A A A A A A A E N v b m Z p Z y 9 Q Y W N r Y W d l L n h t b F B L A Q I t A B Q A A g A I A O p d g V g P y u m r p A A A A O k A A A A T A A A A A A A A A A A A A A A A A P I A A A B b Q 2 9 u d G V u d F 9 U e X B l c 1 0 u e G 1 s U E s B A i 0 A F A A C A A g A 6 l 2 B W A V r 1 m q 9 B Q A A G h g A A B M A A A A A A A A A A A A A A A A A 4 w E A A E Z v c m 1 1 b G F z L 1 N l Y 3 R p b 2 4 x L m 1 Q S w U G A A A A A A M A A w D C A A A A 7 Q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l s A A A A A A A A 4 W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G F 0 a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J h b T E v Q X V 0 b 1 J l b W 9 2 Z W R D b 2 x 1 b W 5 z M S 5 7 U G F y Y W 0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h c m F t M S 9 B d X R v U m V t b 3 Z l Z E N v b H V t b n M x L n t Q Y X J h b T E s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1 B h c m F t M S Z x d W 9 0 O 1 0 i I C 8 + P E V u d H J 5 I F R 5 c G U 9 I k Z p b G x D b 2 x 1 b W 5 U e X B l c y I g V m F s d W U 9 I n N C Z z 0 9 I i A v P j x F b n R y e S B U e X B l P S J G a W x s T G F z d F V w Z G F 0 Z W Q i I F Z h b H V l P S J k M j A y M y 0 x M i 0 x N 1 Q y M j o w M T o w M S 4 1 M j k 2 O T E 3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Y 2 9 2 Z X J 5 V G F y Z 2 V 0 U 2 h l Z X Q i I F Z h b H V l P S J z R m V 1 a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V h N G M x N z g 0 L T k 2 M W E t N G R i N i 0 5 N D d l L T A x M j M x O G Y 1 Z T A 4 M C I g L z 4 8 L 1 N 0 Y W J s Z U V u d H J p Z X M + P C 9 J d G V t P j x J d G V t P j x J d G V t T G 9 j Y X R p b 2 4 + P E l 0 Z W 1 U e X B l P k Z v c m 1 1 b G E 8 L 0 l 0 Z W 1 U e X B l P j x J d G V t U G F 0 a D 5 T Z W N 0 a W 9 u M S 9 Q Y X R o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R o M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0 a D I v Q 2 h l b W l u J T I w Z G U l M j B s J 2 V z c G F j Z S U y M G R l J T I w d H J h d m F p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d G g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R W 5 0 c n k g V H l w Z T 0 i U m V z d W x 0 V H l w Z S I g V m F s d W U 9 I n N U Z X h 0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l E I i B W Y W x 1 Z T 0 i c z Q 4 M m Y z O T h i L W J h M T c t N D Q 5 M C 1 h O G V h L T c x N D V k M G Y 1 Y T M 4 N C I g L z 4 8 R W 5 0 c n k g V H l w Z T 0 i T m F 2 a W d h d G l v b l N 0 Z X B O Y W 1 l I i B W Y W x 1 Z T 0 i c 0 5 h d m l n Y X R p b 2 4 i I C 8 + P E V u d H J 5 I F R 5 c G U 9 I k Z p b G x M Y X N 0 V X B k Y X R l Z C I g V m F s d W U 9 I m Q y M D I 0 L T A x L T A z V D E 3 O j U 0 O j E 4 L j E 2 N j Y x M z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2 l w c 1 9 s e W M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R d W V y e U l E I i B W Y W x 1 Z T 0 i c z U 1 Y j c 3 N z h m L T V l Z m M t N G Z l N y 1 h Z j c 0 L W Z j M z F l Z W R j M W F i Y S I g L z 4 8 R W 5 0 c n k g V H l w Z T 0 i T m F t Z V V w Z G F 0 Z W R B Z n R l c k Z p b G w i I F Z h b H V l P S J s M C I g L z 4 8 R W 5 0 c n k g V H l w Z T 0 i R m l s b E N v b H V t b l R 5 c G V z I i B W Y W x 1 Z T 0 i c 0 J n W U d C Z 1 l G Q l F V R k J R V U Z C U T 0 9 I i A v P j x F b n R y e S B U e X B l P S J G a W x s Q 2 9 s d W 1 u T m F t Z X M i I F Z h b H V l P S J z W y Z x d W 9 0 O 1 V B S S Z x d W 9 0 O y w m c X V v d D t O b 2 0 g Z G U g b F x 1 M D A y N 8 O p d G F i b G l z c 2 1 l b n Q m c X V v d D s s J n F 1 b 3 Q 7 V H l w Z S B k Z S B s e W P D q W U m c X V v d D s s J n F 1 b 3 Q 7 U 2 V j d G V 1 c i Z x d W 9 0 O y w m c X V v d D t O b 2 0 g Z G U g b G E g Y 2 9 t b X V u Z S Z x d W 9 0 O y w m c X V v d D t F Z m Z l Y 3 R p Z n M g d m 9 p Z S B H V C Z x d W 9 0 O y w m c X V v d D t F Z m Z l Y 3 R p Z n M g d m 9 p Z S B Q U k 8 m c X V v d D s s J n F 1 b 3 Q 7 R W Z m Z W N 0 a W Z z I E V u c 2 V t Y m x l I E d U L V B S T y Z x d W 9 0 O y w m c X V v d D t J U F M g d m 9 p Z S B H V C Z x d W 9 0 O y w m c X V v d D t J U F M g d m 9 p Z S B Q U k 8 m c X V v d D s s J n F 1 b 3 Q 7 S V B T I E V u c 2 V t Y m x l I E d U L V B S T y Z x d W 9 0 O y w m c X V v d D t F Y 2 F y d C 1 0 e X B l I G R l I G x c d T A w M j d J U F M g d m 9 p Z S B H V C Z x d W 9 0 O y w m c X V v d D t F Y 2 F y d C 1 0 e X B l I G R l I G x c d T A w M j d J U F M g d m 9 p Z S B Q U k 8 m c X V v d D t d I i A v P j x F b n R y e S B U e X B l P S J C d W Z m Z X J O Z X h 0 U m V m c m V z a C I g V m F s d W U 9 I m w x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X B z X 2 x 5 Y y 9 U e X B l I G 1 v Z G l m a c O p L n t V Q U k s N H 0 m c X V v d D s s J n F 1 b 3 Q 7 U 2 V j d G l v b j E v a X B z X 2 x 5 Y y 9 U e X B l I G 1 v Z G l m a c O p L n t O b 2 0 g Z G U g b F x 1 M D A y N 8 O p d G F i b G l z c 2 1 l b n Q s N X 0 m c X V v d D s s J n F 1 b 3 Q 7 U 2 V j d G l v b j E v a X B z X 2 x 5 Y y 9 U e X B l I G 1 v Z G l m a c O p L n t U e X B l I G R l I G x 5 Y 8 O p Z S w 5 f S Z x d W 9 0 O y w m c X V v d D t T Z W N 0 a W 9 u M S 9 p c H N f b H l j L 1 R 5 c G U g b W 9 k a W Z p w 6 k u e 1 N l Y 3 R l d X I s O H 0 m c X V v d D s s J n F 1 b 3 Q 7 U 2 V j d G l v b j E v a X B z X 2 x 5 Y y 9 U e X B l I G 1 v Z G l m a c O p L n t O b 2 0 g Z G U g b G E g Y 2 9 t b X V u Z S w 3 f S Z x d W 9 0 O y w m c X V v d D t T Z W N 0 a W 9 u M S 9 p c H N f b H l j L 1 R 5 c G U g b W 9 k a W Z p w 6 k x L n t F Z m Z l Y 3 R p Z n M g d m 9 p Z S B H V C w x M H 0 m c X V v d D s s J n F 1 b 3 Q 7 U 2 V j d G l v b j E v a X B z X 2 x 5 Y y 9 U e X B l I G 1 v Z G l m a c O p M S 5 7 R W Z m Z W N 0 a W Z z I H Z v a W U g U F J P L D E x f S Z x d W 9 0 O y w m c X V v d D t T Z W N 0 a W 9 u M S 9 p c H N f b H l j L 1 R 5 c G U g b W 9 k a W Z p w 6 k x L n t F Z m Z l Y 3 R p Z n M g R W 5 z Z W 1 i b G U g R 1 Q t U F J P L D E y f S Z x d W 9 0 O y w m c X V v d D t T Z W N 0 a W 9 u M S 9 p c H N f b H l j L 1 R 5 c G U g b W 9 k a W Z p w 6 k x L n t J U F M g d m 9 p Z S B H V C w x M 3 0 m c X V v d D s s J n F 1 b 3 Q 7 U 2 V j d G l v b j E v a X B z X 2 x 5 Y y 9 U e X B l I G 1 v Z G l m a c O p M S 5 7 S V B T I H Z v a W U g U F J P L D E 0 f S Z x d W 9 0 O y w m c X V v d D t T Z W N 0 a W 9 u M S 9 p c H N f b H l j L 1 R 5 c G U g b W 9 k a W Z p w 6 k x L n t J U F M g R W 5 z Z W 1 i b G U g R 1 Q t U F J P L D E 1 f S Z x d W 9 0 O y w m c X V v d D t T Z W N 0 a W 9 u M S 9 p c H N f b H l j L 1 R 5 c G U g b W 9 k a W Z p w 6 k x L n t F Y 2 F y d C 1 0 e X B l I G R l I G x c d T A w M j d J U F M g d m 9 p Z S B H V C w x N n 0 m c X V v d D s s J n F 1 b 3 Q 7 U 2 V j d G l v b j E v a X B z X 2 x 5 Y y 9 U e X B l I G 1 v Z G l m a c O p M S 5 7 R W N h c n Q t d H l w Z S B k Z S B s X H U w M D I 3 S V B T I H Z v a W U g U F J P L D E 3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a X B z X 2 x 5 Y y 9 U e X B l I G 1 v Z G l m a c O p L n t V Q U k s N H 0 m c X V v d D s s J n F 1 b 3 Q 7 U 2 V j d G l v b j E v a X B z X 2 x 5 Y y 9 U e X B l I G 1 v Z G l m a c O p L n t O b 2 0 g Z G U g b F x 1 M D A y N 8 O p d G F i b G l z c 2 1 l b n Q s N X 0 m c X V v d D s s J n F 1 b 3 Q 7 U 2 V j d G l v b j E v a X B z X 2 x 5 Y y 9 U e X B l I G 1 v Z G l m a c O p L n t U e X B l I G R l I G x 5 Y 8 O p Z S w 5 f S Z x d W 9 0 O y w m c X V v d D t T Z W N 0 a W 9 u M S 9 p c H N f b H l j L 1 R 5 c G U g b W 9 k a W Z p w 6 k u e 1 N l Y 3 R l d X I s O H 0 m c X V v d D s s J n F 1 b 3 Q 7 U 2 V j d G l v b j E v a X B z X 2 x 5 Y y 9 U e X B l I G 1 v Z G l m a c O p L n t O b 2 0 g Z G U g b G E g Y 2 9 t b X V u Z S w 3 f S Z x d W 9 0 O y w m c X V v d D t T Z W N 0 a W 9 u M S 9 p c H N f b H l j L 1 R 5 c G U g b W 9 k a W Z p w 6 k x L n t F Z m Z l Y 3 R p Z n M g d m 9 p Z S B H V C w x M H 0 m c X V v d D s s J n F 1 b 3 Q 7 U 2 V j d G l v b j E v a X B z X 2 x 5 Y y 9 U e X B l I G 1 v Z G l m a c O p M S 5 7 R W Z m Z W N 0 a W Z z I H Z v a W U g U F J P L D E x f S Z x d W 9 0 O y w m c X V v d D t T Z W N 0 a W 9 u M S 9 p c H N f b H l j L 1 R 5 c G U g b W 9 k a W Z p w 6 k x L n t F Z m Z l Y 3 R p Z n M g R W 5 z Z W 1 i b G U g R 1 Q t U F J P L D E y f S Z x d W 9 0 O y w m c X V v d D t T Z W N 0 a W 9 u M S 9 p c H N f b H l j L 1 R 5 c G U g b W 9 k a W Z p w 6 k x L n t J U F M g d m 9 p Z S B H V C w x M 3 0 m c X V v d D s s J n F 1 b 3 Q 7 U 2 V j d G l v b j E v a X B z X 2 x 5 Y y 9 U e X B l I G 1 v Z G l m a c O p M S 5 7 S V B T I H Z v a W U g U F J P L D E 0 f S Z x d W 9 0 O y w m c X V v d D t T Z W N 0 a W 9 u M S 9 p c H N f b H l j L 1 R 5 c G U g b W 9 k a W Z p w 6 k x L n t J U F M g R W 5 z Z W 1 i b G U g R 1 Q t U F J P L D E 1 f S Z x d W 9 0 O y w m c X V v d D t T Z W N 0 a W 9 u M S 9 p c H N f b H l j L 1 R 5 c G U g b W 9 k a W Z p w 6 k x L n t F Y 2 F y d C 1 0 e X B l I G R l I G x c d T A w M j d J U F M g d m 9 p Z S B H V C w x N n 0 m c X V v d D s s J n F 1 b 3 Q 7 U 2 V j d G l v b j E v a X B z X 2 x 5 Y y 9 U e X B l I G 1 v Z G l m a c O p M S 5 7 R W N h c n Q t d H l w Z S B k Z S B s X H U w M D I 3 S V B T I H Z v a W U g U F J P L D E 3 f S Z x d W 9 0 O 1 0 s J n F 1 b 3 Q 7 U m V s Y X R p b 2 5 z a G l w S W 5 m b y Z x d W 9 0 O z p b X X 0 i I C 8 + P E V u d H J 5 I F R 5 c G U 9 I k 5 h d m l n Y X R p b 2 5 T d G V w T m F t Z S I g V m F s d W U 9 I n N O Y X Z p Z 2 F 0 a W 9 u I i A v P j x F b n R y e S B U e X B l P S J G a W x s V G F y Z 2 V 0 I i B W Y W x 1 Z T 0 i c 2 l w c 1 9 s e W M i I C 8 + P E V u d H J 5 I F R 5 c G U 9 I k Z p b G x M Y X N 0 V X B k Y X R l Z C I g V m F s d W U 9 I m Q y M D I 0 L T A z L T I x V D E 2 O j I 1 O j U 5 L j g 1 M z E 2 N D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N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l w c 1 9 s e W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y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y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y 9 W Y W x l d X I l M j B y Z W 1 w b G F j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M v V H l w Z S U y M G 1 v Z G l m a S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H N f b H l j L 0 x p Z 2 5 l c y U y M H R y a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y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M v Q 2 9 s b 2 5 u Z X M l M j B w Z X J t d X Q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Q U 1 9 t b 3 l f R 1 Q 8 L 0 l 0 Z W 1 Q Y X R o P j w v S X R l b U x v Y 2 F 0 a W 9 u P j x T d G F i b G V F b n R y a W V z P j x F b n R y e S B U e X B l P S J C d W Z m Z X J O Z X h 0 U m V m c m V z a C I g V m F s d W U 9 I m w x I i A v P j x F b n R y e S B U e X B l P S J S Z X N 1 b H R U e X B l I i B W Y W x 1 Z T 0 i c 0 5 1 b W J l c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y 0 y M V Q x N T o 1 N T o z M i 4 1 N T I y N z Y w W i I g L z 4 8 R W 5 0 c n k g V H l w Z T 0 i R m l s b E N v b H V t b l R 5 c G V z I i B W Y W x 1 Z T 0 i c 0 J R P T 0 i I C 8 + P E V u d H J 5 I F R 5 c G U 9 I k Z p b G x D b 2 x 1 b W 5 O Y W 1 l c y I g V m F s d W U 9 I n N b J n F 1 b 3 Q 7 S V B T X 2 1 v e V 9 H V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l Q U 1 9 t b 3 l f R 1 Q v Q X V 0 b 1 J l b W 9 2 Z W R D b 2 x 1 b W 5 z M S 5 7 S V B T X 2 1 v e V 9 H V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J U F N f b W 9 5 X 0 d U L 0 F 1 d G 9 S Z W 1 v d m V k Q 2 9 s d W 1 u c z E u e 0 l Q U 1 9 t b 3 l f R 1 Q s M H 0 m c X V v d D t d L C Z x d W 9 0 O 1 J l b G F 0 a W 9 u c 2 h p c E l u Z m 8 m c X V v d D s 6 W 1 1 9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0 Z l d W l s N i I g L z 4 8 L 1 N 0 Y W J s Z U V u d H J p Z X M + P C 9 J d G V t P j x J d G V t P j x J d G V t T G 9 j Y X R p b 2 4 + P E l 0 Z W 1 U e X B l P k Z v c m 1 1 b G E 8 L 0 l 0 Z W 1 U e X B l P j x J d G V t U G F 0 a D 5 T Z W N 0 a W 9 u M S 9 J U F N f b W 9 5 X 0 d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Q U 1 9 t b 3 l f R 1 Q v U 2 V s Z W N 0 X 0 V m Z l 9 J U F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F N f b W 9 5 X 0 d U L 1 B y b 2 R 1 a X R f R W Z m X 0 l Q U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Q U 1 9 t b 3 l f R 1 Q v Q 2 F s Y 3 V s X 2 1 v e W V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F N f b W 9 5 X 0 d U L 0 F y c m 9 u Z G l f S V B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B T X 2 1 v e V 9 Q U k 8 8 L 0 l 0 Z W 1 Q Y X R o P j w v S X R l b U x v Y 2 F 0 a W 9 u P j x T d G F i b G V F b n R y a W V z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y 0 y M V Q x N j o y N T o 1 O C 4 5 M T Q 4 O D A 1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V B T X 2 1 v e V 9 H V C 9 B d X R v U m V t b 3 Z l Z E N v b H V t b n M x L n t J U F N f b W 9 5 X 0 d U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l Q U 1 9 t b 3 l f R 1 Q v Q X V 0 b 1 J l b W 9 2 Z W R D b 2 x 1 b W 5 z M S 5 7 S V B T X 2 1 v e V 9 H V C w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l Q U 1 9 t b 3 l f U F J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Q U 1 9 t b 3 l f U F J P L 1 N l b G V j d F 9 F Z m Z f S V B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B T X 2 1 v e V 9 Q U k 8 v U H J v Z H V p d F 9 F Z m Z f S V B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B T X 2 1 v e V 9 Q U k 8 v Q 2 F s Y 3 V s X 2 1 v e W V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F N f b W 9 5 X 1 B S T y 9 B c n J v b m R p X 0 l Q U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N f Z G V s d G E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a X B z X 2 x 5 Y 1 9 k Z W x 0 Y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1 V B S S Z x d W 9 0 O y w m c X V v d D t O b 2 0 g Z G U g b F x 1 M D A y N 8 O p d G F i b G l z c 2 1 l b n Q m c X V v d D s s J n F 1 b 3 Q 7 V H l w Z S B k Z S B s e W P D q W U m c X V v d D s s J n F 1 b 3 Q 7 U 2 V j d G V 1 c i Z x d W 9 0 O y w m c X V v d D t O b 2 0 g Z G U g b G E g Y 2 9 t b X V u Z S Z x d W 9 0 O y w m c X V v d D t F Z m Z l Y 3 R p Z n M g d m 9 p Z S B H V C Z x d W 9 0 O y w m c X V v d D t F Z m Z l Y 3 R p Z n M g d m 9 p Z S B Q U k 8 m c X V v d D s s J n F 1 b 3 Q 7 R W Z m Z W N 0 a W Z z I E V u c 2 V t Y m x l I E d U L V B S T y Z x d W 9 0 O y w m c X V v d D t J U F M g d m 9 p Z S B H V C Z x d W 9 0 O y w m c X V v d D t E Z W x 0 Y V 9 H V C Z x d W 9 0 O y w m c X V v d D t J U F M g d m 9 p Z S B Q U k 8 m c X V v d D s s J n F 1 b 3 Q 7 R G V s d G F f U F J P J n F 1 b 3 Q 7 L C Z x d W 9 0 O 0 l Q U y B F b n N l b W J s Z S B H V C 1 Q U k 8 m c X V v d D s s J n F 1 b 3 Q 7 R W N h c n Q t d H l w Z S B k Z S B s X H U w M D I 3 S V B T I H Z v a W U g R 1 Q m c X V v d D s s J n F 1 b 3 Q 7 R W N h c n Q t d H l w Z S B k Z S B s X H U w M D I 3 S V B T I H Z v a W U g U F J P J n F 1 b 3 Q 7 L C Z x d W 9 0 O 1 L D q X N l Y X U m c X V v d D t d I i A v P j x F b n R y e S B U e X B l P S J G a W x s Q 2 9 s d W 1 u V H l w Z X M i I F Z h b H V l P S J z Q m d Z R 0 J n W U Z C U V V G Q U F V Q U J R V U Z C Z z 0 9 I i A v P j x F b n R y e S B U e X B l P S J G a W x s T G F z d F V w Z G F 0 Z W Q i I F Z h b H V l P S J k M j A y N C 0 w N C 0 w M V Q w O T o 0 N T o z N i 4 y O D A 1 M z M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j U i I C 8 + P E V u d H J 5 I F R 5 c G U 9 I k F k Z G V k V G 9 E Y X R h T W 9 k Z W w i I F Z h b H V l P S J s M C I g L z 4 8 R W 5 0 c n k g V H l w Z T 0 i U X V l c n l J R C I g V m F s d W U 9 I n M y M D c 0 Y j R l M i 1 j Z j I 3 L T Q 4 N T A t O W M 4 Z C 1 l Y j E 4 M m M 0 N m R l N j Y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l d G F i X 3 J l c 2 V h d S 9 U e X B l I G 1 v Z G l m a c O p L n t 1 Y W k s M H 0 m c X V v d D s s J n F 1 b 3 Q 7 S 2 V 5 Q 2 9 s d W 1 u Q 2 9 1 b n Q m c X V v d D s 6 M X 1 d L C Z x d W 9 0 O 2 N v b H V t b k l k Z W 5 0 a X R p Z X M m c X V v d D s 6 W y Z x d W 9 0 O 1 N l Y 3 R p b 2 4 x L 2 l w c 1 9 s e W M v V H l w Z S B t b 2 R p Z m n D q S 5 7 V U F J L D R 9 J n F 1 b 3 Q 7 L C Z x d W 9 0 O 1 N l Y 3 R p b 2 4 x L 2 l w c 1 9 s e W M v V H l w Z S B t b 2 R p Z m n D q S 5 7 T m 9 t I G R l I G x c d T A w M j f D q X R h Y m x p c 3 N t Z W 5 0 L D V 9 J n F 1 b 3 Q 7 L C Z x d W 9 0 O 1 N l Y 3 R p b 2 4 x L 2 l w c 1 9 s e W M v V H l w Z S B t b 2 R p Z m n D q S 5 7 V H l w Z S B k Z S B s e W P D q W U s O X 0 m c X V v d D s s J n F 1 b 3 Q 7 U 2 V j d G l v b j E v a X B z X 2 x 5 Y y 9 U e X B l I G 1 v Z G l m a c O p L n t T Z W N 0 Z X V y L D h 9 J n F 1 b 3 Q 7 L C Z x d W 9 0 O 1 N l Y 3 R p b 2 4 x L 2 l w c 1 9 s e W M v V H l w Z S B t b 2 R p Z m n D q S 5 7 T m 9 t I G R l I G x h I G N v b W 1 1 b m U s N 3 0 m c X V v d D s s J n F 1 b 3 Q 7 U 2 V j d G l v b j E v a X B z X 2 x 5 Y y 9 U e X B l I G 1 v Z G l m a c O p M S 5 7 R W Z m Z W N 0 a W Z z I H Z v a W U g R 1 Q s M T B 9 J n F 1 b 3 Q 7 L C Z x d W 9 0 O 1 N l Y 3 R p b 2 4 x L 2 l w c 1 9 s e W M v V H l w Z S B t b 2 R p Z m n D q T E u e 0 V m Z m V j d G l m c y B 2 b 2 l l I F B S T y w x M X 0 m c X V v d D s s J n F 1 b 3 Q 7 U 2 V j d G l v b j E v a X B z X 2 x 5 Y y 9 U e X B l I G 1 v Z G l m a c O p M S 5 7 R W Z m Z W N 0 a W Z z I E V u c 2 V t Y m x l I E d U L V B S T y w x M n 0 m c X V v d D s s J n F 1 b 3 Q 7 U 2 V j d G l v b j E v a X B z X 2 x 5 Y y 9 U e X B l I G 1 v Z G l m a c O p M S 5 7 S V B T I H Z v a W U g R 1 Q s M T N 9 J n F 1 b 3 Q 7 L C Z x d W 9 0 O 1 N l Y 3 R p b 2 4 x L 2 l w c 1 9 s e W N f Z G V s d G E v U G V y c 2 9 u b m F s a X P D q W U g Y W p v d X T D q W U u e 0 R l b H R h X 0 d U L D E z f S Z x d W 9 0 O y w m c X V v d D t T Z W N 0 a W 9 u M S 9 p c H N f b H l j L 1 R 5 c G U g b W 9 k a W Z p w 6 k x L n t J U F M g d m 9 p Z S B Q U k 8 s M T R 9 J n F 1 b 3 Q 7 L C Z x d W 9 0 O 1 N l Y 3 R p b 2 4 x L 2 l w c 1 9 s e W N f Z G V s d G E v U G V y c 2 9 u b m F s a X P D q W U g Y W p v d X T D q W U x L n t E Z W x 0 Y V 9 Q U k 8 s M T R 9 J n F 1 b 3 Q 7 L C Z x d W 9 0 O 1 N l Y 3 R p b 2 4 x L 2 l w c 1 9 s e W M v V H l w Z S B t b 2 R p Z m n D q T E u e 0 l Q U y B F b n N l b W J s Z S B H V C 1 Q U k 8 s M T V 9 J n F 1 b 3 Q 7 L C Z x d W 9 0 O 1 N l Y 3 R p b 2 4 x L 2 l w c 1 9 s e W M v V H l w Z S B t b 2 R p Z m n D q T E u e 0 V j Y X J 0 L X R 5 c G U g Z G U g b F x 1 M D A y N 0 l Q U y B 2 b 2 l l I E d U L D E 2 f S Z x d W 9 0 O y w m c X V v d D t T Z W N 0 a W 9 u M S 9 p c H N f b H l j L 1 R 5 c G U g b W 9 k a W Z p w 6 k x L n t F Y 2 F y d C 1 0 e X B l I G R l I G x c d T A w M j d J U F M g d m 9 p Z S B Q U k 8 s M T d 9 J n F 1 b 3 Q 7 L C Z x d W 9 0 O 1 N l Y 3 R p b 2 4 x L 2 V 0 Y W J f c m V z Z W F 1 L 1 R 5 c G U g b W 9 k a W Z p w 6 k u e 1 L D q X N l Y X U s M T N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p c H N f b H l j L 1 R 5 c G U g b W 9 k a W Z p w 6 k u e 1 V B S S w 0 f S Z x d W 9 0 O y w m c X V v d D t T Z W N 0 a W 9 u M S 9 p c H N f b H l j L 1 R 5 c G U g b W 9 k a W Z p w 6 k u e 0 5 v b S B k Z S B s X H U w M D I 3 w 6 l 0 Y W J s a X N z b W V u d C w 1 f S Z x d W 9 0 O y w m c X V v d D t T Z W N 0 a W 9 u M S 9 p c H N f b H l j L 1 R 5 c G U g b W 9 k a W Z p w 6 k u e 1 R 5 c G U g Z G U g b H l j w 6 l l L D l 9 J n F 1 b 3 Q 7 L C Z x d W 9 0 O 1 N l Y 3 R p b 2 4 x L 2 l w c 1 9 s e W M v V H l w Z S B t b 2 R p Z m n D q S 5 7 U 2 V j d G V 1 c i w 4 f S Z x d W 9 0 O y w m c X V v d D t T Z W N 0 a W 9 u M S 9 p c H N f b H l j L 1 R 5 c G U g b W 9 k a W Z p w 6 k u e 0 5 v b S B k Z S B s Y S B j b 2 1 t d W 5 l L D d 9 J n F 1 b 3 Q 7 L C Z x d W 9 0 O 1 N l Y 3 R p b 2 4 x L 2 l w c 1 9 s e W M v V H l w Z S B t b 2 R p Z m n D q T E u e 0 V m Z m V j d G l m c y B 2 b 2 l l I E d U L D E w f S Z x d W 9 0 O y w m c X V v d D t T Z W N 0 a W 9 u M S 9 p c H N f b H l j L 1 R 5 c G U g b W 9 k a W Z p w 6 k x L n t F Z m Z l Y 3 R p Z n M g d m 9 p Z S B Q U k 8 s M T F 9 J n F 1 b 3 Q 7 L C Z x d W 9 0 O 1 N l Y 3 R p b 2 4 x L 2 l w c 1 9 s e W M v V H l w Z S B t b 2 R p Z m n D q T E u e 0 V m Z m V j d G l m c y B F b n N l b W J s Z S B H V C 1 Q U k 8 s M T J 9 J n F 1 b 3 Q 7 L C Z x d W 9 0 O 1 N l Y 3 R p b 2 4 x L 2 l w c 1 9 s e W M v V H l w Z S B t b 2 R p Z m n D q T E u e 0 l Q U y B 2 b 2 l l I E d U L D E z f S Z x d W 9 0 O y w m c X V v d D t T Z W N 0 a W 9 u M S 9 p c H N f b H l j X 2 R l b H R h L 1 B l c n N v b m 5 h b G l z w 6 l l I G F q b 3 V 0 w 6 l l L n t E Z W x 0 Y V 9 H V C w x M 3 0 m c X V v d D s s J n F 1 b 3 Q 7 U 2 V j d G l v b j E v a X B z X 2 x 5 Y y 9 U e X B l I G 1 v Z G l m a c O p M S 5 7 S V B T I H Z v a W U g U F J P L D E 0 f S Z x d W 9 0 O y w m c X V v d D t T Z W N 0 a W 9 u M S 9 p c H N f b H l j X 2 R l b H R h L 1 B l c n N v b m 5 h b G l z w 6 l l I G F q b 3 V 0 w 6 l l M S 5 7 R G V s d G F f U F J P L D E 0 f S Z x d W 9 0 O y w m c X V v d D t T Z W N 0 a W 9 u M S 9 p c H N f b H l j L 1 R 5 c G U g b W 9 k a W Z p w 6 k x L n t J U F M g R W 5 z Z W 1 i b G U g R 1 Q t U F J P L D E 1 f S Z x d W 9 0 O y w m c X V v d D t T Z W N 0 a W 9 u M S 9 p c H N f b H l j L 1 R 5 c G U g b W 9 k a W Z p w 6 k x L n t F Y 2 F y d C 1 0 e X B l I G R l I G x c d T A w M j d J U F M g d m 9 p Z S B H V C w x N n 0 m c X V v d D s s J n F 1 b 3 Q 7 U 2 V j d G l v b j E v a X B z X 2 x 5 Y y 9 U e X B l I G 1 v Z G l m a c O p M S 5 7 R W N h c n Q t d H l w Z S B k Z S B s X H U w M D I 3 S V B T I H Z v a W U g U F J P L D E 3 f S Z x d W 9 0 O y w m c X V v d D t T Z W N 0 a W 9 u M S 9 l d G F i X 3 J l c 2 V h d S 9 U e X B l I G 1 v Z G l m a c O p L n t S w 6 l z Z W F 1 L D E z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l d G F i X 3 J l c 2 V h d S 9 U e X B l I G 1 v Z G l m a c O p L n t 1 Y W k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p c H N f b H l j X 2 R l b H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N f Z G V s d G E v U G V y c 2 9 u b m F s a X M l Q z M l Q T l l J T I w Y W p v d X Q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1 9 k Z W x 0 Y S 9 D b 2 x v b m 5 l c y U y M H B l c m 1 1 d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1 9 k Z W x 0 Y S 9 Q Z X J z b 2 5 u Y W x p c y V D M y V B O W U l M j B h a m 9 1 d C V D M y V B O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1 9 k Z W x 0 Y S 9 D b 2 x v b m 5 l c y U y M H B l c m 1 1 d C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0 Y W J f c m V z Z W F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2 V 0 Y W J f c m V z Z W F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C 0 w M V Q w O T o 0 N T o z N y 4 z O D I x M z Y 4 W i I g L z 4 8 R W 5 0 c n k g V H l w Z T 0 i R m l s b E N v b H V t b l R 5 c G V z I i B W Y W x 1 Z T 0 i c 0 J n W U d C Z 1 l H Q m d Z R E J n W U d C Z 1 k 9 I i A v P j x F b n R y e S B U e X B l P S J G a W x s Q 2 9 s d W 1 u T m F t Z X M i I F Z h b H V l P S J z W y Z x d W 9 0 O 3 V h a S Z x d W 9 0 O y w m c X V v d D t U e X B l J n F 1 b 3 Q 7 L C Z x d W 9 0 O 3 N l Y 3 R l d X I m c X V v d D s s J n F 1 b 3 Q 7 T m 9 t X 2 V 0 Y W I m c X V v d D s s J n F 1 b 3 Q 7 U k V Q J n F 1 b 3 Q 7 L C Z x d W 9 0 O 0 F k c m V z c 2 U m c X V v d D s s J n F 1 b 3 Q 7 Q l A m c X V v d D s s J n F 1 b 3 Q 7 T G l l d S B k a X N 0 c m l i d c O p J n F 1 b 3 Q 7 L C Z x d W 9 0 O 1 T D q W z D q X B o b 2 5 l J n F 1 b 3 Q 7 L C Z x d W 9 0 O 0 N o Z W Y g Z F x 1 M D A y N 8 O p d G F i b G l z c 2 V t Z W 5 0 J n F 1 b 3 Q 7 L C Z x d W 9 0 O 0 F k a m 9 p b n Q o c y k m c X V v d D s s J n F 1 b 3 Q 7 R G V w Y X J 0 Z W 1 l b n Q m c X V v d D s s J n F 1 b 3 Q 7 V m l s b G U m c X V v d D s s J n F 1 b 3 Q 7 U s O p c 2 V h d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d G F i X 3 J l c 2 V h d S 9 U e X B l I G 1 v Z G l m a c O p L n t 1 Y W k s M H 0 m c X V v d D s s J n F 1 b 3 Q 7 U 2 V j d G l v b j E v Z X R h Y l 9 y Z X N l Y X U v V H l w Z S B t b 2 R p Z m n D q S 5 7 V H l w Z S w x f S Z x d W 9 0 O y w m c X V v d D t T Z W N 0 a W 9 u M S 9 l d G F i X 3 J l c 2 V h d S 9 U e X B l I G 1 v Z G l m a c O p L n t z Z W N 0 Z X V y L D J 9 J n F 1 b 3 Q 7 L C Z x d W 9 0 O 1 N l Y 3 R p b 2 4 x L 2 V 0 Y W J f c m V z Z W F 1 L 1 R 5 c G U g b W 9 k a W Z p w 6 k u e 0 5 v b V 9 l d G F i L D N 9 J n F 1 b 3 Q 7 L C Z x d W 9 0 O 1 N l Y 3 R p b 2 4 x L 2 V 0 Y W J f c m V z Z W F 1 L 1 R 5 c G U g b W 9 k a W Z p w 6 k u e 1 J F U C w 0 f S Z x d W 9 0 O y w m c X V v d D t T Z W N 0 a W 9 u M S 9 l d G F i X 3 J l c 2 V h d S 9 U e X B l I G 1 v Z G l m a c O p L n t B Z H J l c 3 N l L D V 9 J n F 1 b 3 Q 7 L C Z x d W 9 0 O 1 N l Y 3 R p b 2 4 x L 2 V 0 Y W J f c m V z Z W F 1 L 1 R 5 c G U g b W 9 k a W Z p w 6 k u e 0 J Q L D Z 9 J n F 1 b 3 Q 7 L C Z x d W 9 0 O 1 N l Y 3 R p b 2 4 x L 2 V 0 Y W J f c m V z Z W F 1 L 1 R 5 c G U g b W 9 k a W Z p w 6 k u e 0 x p Z X U g Z G l z d H J p Y n X D q S w 3 f S Z x d W 9 0 O y w m c X V v d D t T Z W N 0 a W 9 u M S 9 l d G F i X 3 J l c 2 V h d S 9 U e X B l I G 1 v Z G l m a c O p L n t U w 6 l s w 6 l w a G 9 u Z S w 4 f S Z x d W 9 0 O y w m c X V v d D t T Z W N 0 a W 9 u M S 9 l d G F i X 3 J l c 2 V h d S 9 U e X B l I G 1 v Z G l m a c O p L n t D a G V m I G R c d T A w M j f D q X R h Y m x p c 3 N l b W V u d C w 5 f S Z x d W 9 0 O y w m c X V v d D t T Z W N 0 a W 9 u M S 9 l d G F i X 3 J l c 2 V h d S 9 U e X B l I G 1 v Z G l m a c O p L n t B Z G p v a W 5 0 K H M p L D E w f S Z x d W 9 0 O y w m c X V v d D t T Z W N 0 a W 9 u M S 9 l d G F i X 3 J l c 2 V h d S 9 U e X B l I G 1 v Z G l m a c O p L n t E Z X B h c n R l b W V u d C w x M X 0 m c X V v d D s s J n F 1 b 3 Q 7 U 2 V j d G l v b j E v Z X R h Y l 9 y Z X N l Y X U v V H l w Z S B t b 2 R p Z m n D q S 5 7 V m l s b G U s M T J 9 J n F 1 b 3 Q 7 L C Z x d W 9 0 O 1 N l Y 3 R p b 2 4 x L 2 V 0 Y W J f c m V z Z W F 1 L 1 R 5 c G U g b W 9 k a W Z p w 6 k u e 1 L D q X N l Y X U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l d G F i X 3 J l c 2 V h d S 9 U e X B l I G 1 v Z G l m a c O p L n t 1 Y W k s M H 0 m c X V v d D s s J n F 1 b 3 Q 7 U 2 V j d G l v b j E v Z X R h Y l 9 y Z X N l Y X U v V H l w Z S B t b 2 R p Z m n D q S 5 7 V H l w Z S w x f S Z x d W 9 0 O y w m c X V v d D t T Z W N 0 a W 9 u M S 9 l d G F i X 3 J l c 2 V h d S 9 U e X B l I G 1 v Z G l m a c O p L n t z Z W N 0 Z X V y L D J 9 J n F 1 b 3 Q 7 L C Z x d W 9 0 O 1 N l Y 3 R p b 2 4 x L 2 V 0 Y W J f c m V z Z W F 1 L 1 R 5 c G U g b W 9 k a W Z p w 6 k u e 0 5 v b V 9 l d G F i L D N 9 J n F 1 b 3 Q 7 L C Z x d W 9 0 O 1 N l Y 3 R p b 2 4 x L 2 V 0 Y W J f c m V z Z W F 1 L 1 R 5 c G U g b W 9 k a W Z p w 6 k u e 1 J F U C w 0 f S Z x d W 9 0 O y w m c X V v d D t T Z W N 0 a W 9 u M S 9 l d G F i X 3 J l c 2 V h d S 9 U e X B l I G 1 v Z G l m a c O p L n t B Z H J l c 3 N l L D V 9 J n F 1 b 3 Q 7 L C Z x d W 9 0 O 1 N l Y 3 R p b 2 4 x L 2 V 0 Y W J f c m V z Z W F 1 L 1 R 5 c G U g b W 9 k a W Z p w 6 k u e 0 J Q L D Z 9 J n F 1 b 3 Q 7 L C Z x d W 9 0 O 1 N l Y 3 R p b 2 4 x L 2 V 0 Y W J f c m V z Z W F 1 L 1 R 5 c G U g b W 9 k a W Z p w 6 k u e 0 x p Z X U g Z G l z d H J p Y n X D q S w 3 f S Z x d W 9 0 O y w m c X V v d D t T Z W N 0 a W 9 u M S 9 l d G F i X 3 J l c 2 V h d S 9 U e X B l I G 1 v Z G l m a c O p L n t U w 6 l s w 6 l w a G 9 u Z S w 4 f S Z x d W 9 0 O y w m c X V v d D t T Z W N 0 a W 9 u M S 9 l d G F i X 3 J l c 2 V h d S 9 U e X B l I G 1 v Z G l m a c O p L n t D a G V m I G R c d T A w M j f D q X R h Y m x p c 3 N l b W V u d C w 5 f S Z x d W 9 0 O y w m c X V v d D t T Z W N 0 a W 9 u M S 9 l d G F i X 3 J l c 2 V h d S 9 U e X B l I G 1 v Z G l m a c O p L n t B Z G p v a W 5 0 K H M p L D E w f S Z x d W 9 0 O y w m c X V v d D t T Z W N 0 a W 9 u M S 9 l d G F i X 3 J l c 2 V h d S 9 U e X B l I G 1 v Z G l m a c O p L n t E Z X B h c n R l b W V u d C w x M X 0 m c X V v d D s s J n F 1 b 3 Q 7 U 2 V j d G l v b j E v Z X R h Y l 9 y Z X N l Y X U v V H l w Z S B t b 2 R p Z m n D q S 5 7 V m l s b G U s M T J 9 J n F 1 b 3 Q 7 L C Z x d W 9 0 O 1 N l Y 3 R p b 2 4 x L 2 V 0 Y W J f c m V z Z W F 1 L 1 R 5 c G U g b W 9 k a W Z p w 6 k u e 1 L D q X N l Y X U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l d G F i X 3 J l c 2 V h d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d G F i X 3 J l c 2 V h d S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X R h Y l 9 y Z X N l Y X U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N f Z G V s d G E v U m V x d S V D M y V B Q X R l c y U y M G Z 1 c 2 l v b m 4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N f Z G V s d G E v Z X R h Y l 9 y Z X N l Y X U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1 9 y Z X N l Y X U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a X B z X 2 x 5 Y 1 9 y Z X N l Y X U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J n F 1 b 3 Q 7 U s O p c 2 V h d S Z x d W 9 0 O 1 0 s J n F 1 b 3 Q 7 c X V l c n l S Z W x h d G l v b n N o a X B z J n F 1 b 3 Q 7 O l t d L C Z x d W 9 0 O 2 N v b H V t b k l k Z W 5 0 a X R p Z X M m c X V v d D s 6 W y Z x d W 9 0 O 1 N l Y 3 R p b 2 4 x L 2 l w c 1 9 s e W N f c m V z Z W F 1 L 0 x p Z 2 5 l c y B n c m 9 1 c M O p Z X M u e 1 L D q X N l Y X U s M H 0 m c X V v d D s s J n F 1 b 3 Q 7 U 2 V j d G l v b j E v a X B z X 2 x 5 Y 1 9 y Z X N l Y X U v T G l n b m V z I G d y b 3 V w w 6 l l c y 5 7 S V B T I H Z v a X I g R 1 Q s M X 0 m c X V v d D s s J n F 1 b 3 Q 7 U 2 V j d G l v b j E v a X B z X 2 x 5 Y 1 9 y Z X N l Y X U v T G l n b m V z I G d y b 3 V w w 6 l l c y 5 7 S V B T I H Z v a W U g U F J P L D J 9 J n F 1 b 3 Q 7 X S w m c X V v d D t D b 2 x 1 b W 5 D b 3 V u d C Z x d W 9 0 O z o z L C Z x d W 9 0 O 0 t l e U N v b H V t b k 5 h b W V z J n F 1 b 3 Q 7 O l s m c X V v d D t S w 6 l z Z W F 1 J n F 1 b 3 Q 7 X S w m c X V v d D t D b 2 x 1 b W 5 J Z G V u d G l 0 a W V z J n F 1 b 3 Q 7 O l s m c X V v d D t T Z W N 0 a W 9 u M S 9 p c H N f b H l j X 3 J l c 2 V h d S 9 M a W d u Z X M g Z 3 J v d X D D q W V z L n t S w 6 l z Z W F 1 L D B 9 J n F 1 b 3 Q 7 L C Z x d W 9 0 O 1 N l Y 3 R p b 2 4 x L 2 l w c 1 9 s e W N f c m V z Z W F 1 L 0 x p Z 2 5 l c y B n c m 9 1 c M O p Z X M u e 0 l Q U y B 2 b 2 l y I E d U L D F 9 J n F 1 b 3 Q 7 L C Z x d W 9 0 O 1 N l Y 3 R p b 2 4 x L 2 l w c 1 9 s e W N f c m V z Z W F 1 L 0 x p Z 2 5 l c y B n c m 9 1 c M O p Z X M u e 0 l Q U y B 2 b 2 l l I F B S T y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s O p c 2 V h d S Z x d W 9 0 O y w m c X V v d D t J U F M g d m 9 p c i B H V C Z x d W 9 0 O y w m c X V v d D t J U F M g d m 9 p Z S B Q U k 8 m c X V v d D t d I i A v P j x F b n R y e S B U e X B l P S J G a W x s Q 2 9 s d W 1 u V H l w Z X M i I F Z h b H V l P S J z Q m d V R i I g L z 4 8 R W 5 0 c n k g V H l w Z T 0 i R m l s b E x h c 3 R V c G R h d G V k I i B W Y W x 1 Z T 0 i Z D I w M j Q t M D Q t M D F U M D k 6 N D c 6 M j E u M T I 4 O D c 1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z I i A v P j x F b n R y e S B U e X B l P S J B Z G R l Z F R v R G F 0 Y U 1 v Z G V s I i B W Y W x 1 Z T 0 i b D A i I C 8 + P E V u d H J 5 I F R 5 c G U 9 I l F 1 Z X J 5 S U Q i I F Z h b H V l P S J z N G I 4 N 2 Y 5 O G I t Z G M 5 Y i 0 0 N T Y 5 L W E 1 M m I t N j Z i N D B m Z W U 2 M 2 E 0 I i A v P j w v U 3 R h Y m x l R W 5 0 c m l l c z 4 8 L 0 l 0 Z W 0 + P E l 0 Z W 0 + P E l 0 Z W 1 M b 2 N h d G l v b j 4 8 S X R l b V R 5 c G U + R m 9 y b X V s Y T w v S X R l b V R 5 c G U + P E l 0 Z W 1 Q Y X R o P l N l Y 3 R p b 2 4 x L 2 l w c 1 9 s e W N f c m V z Z W F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N f c m V z Z W F 1 L 0 x p Z 2 5 l c y U y M G d y b 3 V w J U M z J U E 5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k n r S E 6 w E r E O A 6 g h m j 3 / W / w A A A A A C A A A A A A A D Z g A A w A A A A B A A A A D W v r 2 V p f m J g v U c + + U V B d R e A A A A A A S A A A C g A A A A E A A A A D G p x t w a U n 0 D z q 4 M x a U Z 0 0 V Q A A A A i j R 0 f l 8 l g n c a g L 1 Q R 8 2 1 g h C s u M A N 9 M n Z a z J Q l B T G T m q 2 v 6 P o K + f K A O 1 h E T U P l R i k a d H s x t U i n D v Q G D J w w D a 5 Q + N p u 2 y T c S i + l n T + x 6 q O 1 P w U A A A A c h l P o S p A w 1 T Z C P A U F d 6 G M k W 3 9 a A = < / D a t a M a s h u p > 
</file>

<file path=customXml/itemProps1.xml><?xml version="1.0" encoding="utf-8"?>
<ds:datastoreItem xmlns:ds="http://schemas.openxmlformats.org/officeDocument/2006/customXml" ds:itemID="{99E38A0A-9BA7-4A89-A922-C2E6218604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Paramètres</vt:lpstr>
      <vt:lpstr>Feuil2</vt:lpstr>
      <vt:lpstr>Feuil1</vt:lpstr>
      <vt:lpstr>IPS_lycées_delta</vt:lpstr>
      <vt:lpstr>IPS_lycées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Claudel</dc:creator>
  <cp:lastModifiedBy>Gilles Claudel</cp:lastModifiedBy>
  <dcterms:created xsi:type="dcterms:W3CDTF">2023-12-13T13:20:01Z</dcterms:created>
  <dcterms:modified xsi:type="dcterms:W3CDTF">2024-04-01T19:27:00Z</dcterms:modified>
</cp:coreProperties>
</file>